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giusti\Desktop\DA ARCHIVIARE\"/>
    </mc:Choice>
  </mc:AlternateContent>
  <xr:revisionPtr revIDLastSave="0" documentId="8_{A6439CD3-FC1E-4F82-94FA-A467A2636F0C}" xr6:coauthVersionLast="47" xr6:coauthVersionMax="47" xr10:uidLastSave="{00000000-0000-0000-0000-000000000000}"/>
  <bookViews>
    <workbookView xWindow="-28920" yWindow="-120" windowWidth="29040" windowHeight="15840" xr2:uid="{3BB50FBB-6C7C-48FE-B9E7-93F7A6AB2B98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1" l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0" i="1"/>
  <c r="D70" i="1"/>
  <c r="E69" i="1"/>
  <c r="D69" i="1"/>
  <c r="E68" i="1"/>
  <c r="D68" i="1"/>
  <c r="E67" i="1"/>
  <c r="D67" i="1"/>
  <c r="E66" i="1"/>
  <c r="D66" i="1"/>
  <c r="E65" i="1"/>
  <c r="D65" i="1"/>
  <c r="E62" i="1"/>
  <c r="D62" i="1"/>
  <c r="E61" i="1"/>
  <c r="D61" i="1"/>
  <c r="E60" i="1"/>
  <c r="D60" i="1"/>
  <c r="E58" i="1"/>
  <c r="D58" i="1"/>
  <c r="E57" i="1"/>
  <c r="D57" i="1"/>
  <c r="E56" i="1"/>
  <c r="D56" i="1"/>
  <c r="E55" i="1"/>
  <c r="D55" i="1"/>
  <c r="E54" i="1"/>
  <c r="D54" i="1"/>
  <c r="E52" i="1"/>
  <c r="D52" i="1"/>
  <c r="E51" i="1"/>
  <c r="D51" i="1"/>
  <c r="E50" i="1"/>
  <c r="D50" i="1"/>
  <c r="E49" i="1"/>
  <c r="D49" i="1"/>
  <c r="E48" i="1"/>
  <c r="D48" i="1"/>
  <c r="E47" i="1"/>
  <c r="D47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A1" i="1"/>
</calcChain>
</file>

<file path=xl/sharedStrings.xml><?xml version="1.0" encoding="utf-8"?>
<sst xmlns="http://schemas.openxmlformats.org/spreadsheetml/2006/main" count="172" uniqueCount="119">
  <si>
    <r>
      <t xml:space="preserve">CONTO ECONOMICO CONSOLIDATO
</t>
    </r>
    <r>
      <rPr>
        <sz val="14"/>
        <rFont val="Times New Roman"/>
        <family val="1"/>
      </rPr>
      <t>Allegato n.11- Rendiconto della gestione</t>
    </r>
  </si>
  <si>
    <t>SCHEMA DI BILANCIO CONSOLIDATO</t>
  </si>
  <si>
    <t>riferimento</t>
  </si>
  <si>
    <t>CONTO ECONOMICO  CONSOLIDATO</t>
  </si>
  <si>
    <t>art.2425 cc</t>
  </si>
  <si>
    <t>DM 26/4/95</t>
  </si>
  <si>
    <t>A) COMPONENTI POSITIVI DELLA GESTIONE</t>
  </si>
  <si>
    <t>Proventi da tributi</t>
  </si>
  <si>
    <t xml:space="preserve">Proventi da fondi perequativi </t>
  </si>
  <si>
    <t>Proventi da trasferimenti e contributi</t>
  </si>
  <si>
    <t>a</t>
  </si>
  <si>
    <r>
      <t xml:space="preserve">Proventi da trasferimenti </t>
    </r>
    <r>
      <rPr>
        <i/>
        <sz val="10"/>
        <rFont val="Arial"/>
        <family val="2"/>
      </rPr>
      <t>correnti</t>
    </r>
  </si>
  <si>
    <t>A5c</t>
  </si>
  <si>
    <t>b</t>
  </si>
  <si>
    <t>Quota annuale di contributi agli investimenti</t>
  </si>
  <si>
    <t>E20c</t>
  </si>
  <si>
    <t>c</t>
  </si>
  <si>
    <t>Contributi agli investimenti</t>
  </si>
  <si>
    <t>Ricavi delle vendite e prestazioni e proventi da servizi pubblici</t>
  </si>
  <si>
    <t>A1</t>
  </si>
  <si>
    <t>A1a</t>
  </si>
  <si>
    <t>Proventi derivanti dalla gestione dei beni</t>
  </si>
  <si>
    <t>Ricavi della vendita di beni</t>
  </si>
  <si>
    <t>Ricavi e proventi dalla prestazione di servizi</t>
  </si>
  <si>
    <t>Variazioni nelle rimanenze di prodotti in corso di lavorazione, etc. (+/-)</t>
  </si>
  <si>
    <t xml:space="preserve">A2 </t>
  </si>
  <si>
    <t>A2</t>
  </si>
  <si>
    <t>Variazione dei lavori in corso su ordinazione</t>
  </si>
  <si>
    <t>A3</t>
  </si>
  <si>
    <t>Incrementi di immobilizzazioni per lavori interni</t>
  </si>
  <si>
    <t>A4</t>
  </si>
  <si>
    <t>Altri ricavi e proventi diversi</t>
  </si>
  <si>
    <t>A5</t>
  </si>
  <si>
    <t>A5 a e b</t>
  </si>
  <si>
    <t>TOTALE COMPONENTI POSITIVI DELLA GESTIONE (A)</t>
  </si>
  <si>
    <t>B) COMPONENTI NEGATIVI DELLA GESTIONE</t>
  </si>
  <si>
    <t xml:space="preserve"> Acquisto di materie prime e/o beni di consumo</t>
  </si>
  <si>
    <t>B6</t>
  </si>
  <si>
    <t xml:space="preserve">Prestazioni di servizi </t>
  </si>
  <si>
    <t>B7</t>
  </si>
  <si>
    <r>
      <t xml:space="preserve">Utilizzo </t>
    </r>
    <r>
      <rPr>
        <sz val="11"/>
        <color theme="1"/>
        <rFont val="Calibri"/>
        <family val="2"/>
        <scheme val="minor"/>
      </rPr>
      <t xml:space="preserve"> beni di terzi</t>
    </r>
  </si>
  <si>
    <t>B8</t>
  </si>
  <si>
    <t>Trasferimenti e contributi</t>
  </si>
  <si>
    <t>Trasferimenti correnti</t>
  </si>
  <si>
    <t>Contributi agli investimenti ad altre Amministrazioni pubb.</t>
  </si>
  <si>
    <t>Contributi agli investimenti ad altri soggetti</t>
  </si>
  <si>
    <t>Personale</t>
  </si>
  <si>
    <t>B9</t>
  </si>
  <si>
    <t>Ammortamenti e svalutazioni</t>
  </si>
  <si>
    <t>B10</t>
  </si>
  <si>
    <t xml:space="preserve"> </t>
  </si>
  <si>
    <t>Ammortamenti di immobilizzazioni Immateriali</t>
  </si>
  <si>
    <t>B10a</t>
  </si>
  <si>
    <t>Ammortamenti di immobilizzazioni materiali</t>
  </si>
  <si>
    <t>B10b</t>
  </si>
  <si>
    <t>Altre svalutazioni delle immobilizzazioni</t>
  </si>
  <si>
    <t>B10c</t>
  </si>
  <si>
    <t>d</t>
  </si>
  <si>
    <t>Svalutazione dei crediti</t>
  </si>
  <si>
    <t>B10d</t>
  </si>
  <si>
    <t>Variazioni nelle rimanenze di materie prime e/o beni di consumo (+/-)</t>
  </si>
  <si>
    <t>B11</t>
  </si>
  <si>
    <t>Accantonamenti per rischi</t>
  </si>
  <si>
    <t>B12</t>
  </si>
  <si>
    <t>Altri accantonamenti</t>
  </si>
  <si>
    <t>B13</t>
  </si>
  <si>
    <t>Oneri diversi di gestione</t>
  </si>
  <si>
    <t>B14</t>
  </si>
  <si>
    <t xml:space="preserve">TOTALE COMPONENTI NEGATIVI DELLA GESTIONE (B)  </t>
  </si>
  <si>
    <t>DIFFERENZA FRA COMP. POSITIVI E NEGATIVI DELLA GESTIONE (A-B)</t>
  </si>
  <si>
    <t>C) PROVENTI ED ONERI FINANZIARI</t>
  </si>
  <si>
    <t>Proventi finanziari</t>
  </si>
  <si>
    <t>Proventi da partecipazioni</t>
  </si>
  <si>
    <t>C15</t>
  </si>
  <si>
    <t>da società controllate</t>
  </si>
  <si>
    <t>da società partecipate</t>
  </si>
  <si>
    <t>da altri soggetti</t>
  </si>
  <si>
    <t>Altri proventi finanziari</t>
  </si>
  <si>
    <t>C16</t>
  </si>
  <si>
    <t>Totale proventi finanziari</t>
  </si>
  <si>
    <t>Oneri finanziari</t>
  </si>
  <si>
    <t>Interessi ed altri oneri finanziari</t>
  </si>
  <si>
    <t>C17</t>
  </si>
  <si>
    <t>Interessi passivi</t>
  </si>
  <si>
    <t>Altri oneri finanziari</t>
  </si>
  <si>
    <t>Totale oneri finanziari</t>
  </si>
  <si>
    <t xml:space="preserve">TOTALE PROVENTI E ONERI FINANZIARI (C) </t>
  </si>
  <si>
    <t>D) RETTIFICHE DI VALORE ATTIVITA' FINANZIARIE</t>
  </si>
  <si>
    <t xml:space="preserve">Rivalutazioni </t>
  </si>
  <si>
    <t>D18</t>
  </si>
  <si>
    <t>Svalutazioni</t>
  </si>
  <si>
    <t>D19</t>
  </si>
  <si>
    <t>TOTALE RETTIFICHE DI VALORE ATTIVITA' FINANZIARIE (D)</t>
  </si>
  <si>
    <t>E) PROVENTI  ED ONERI STRAORDINARI</t>
  </si>
  <si>
    <t>Proventi straordinari</t>
  </si>
  <si>
    <t>E20</t>
  </si>
  <si>
    <r>
      <t>Proventi da permessi di costruire</t>
    </r>
    <r>
      <rPr>
        <b/>
        <sz val="10"/>
        <rFont val="Arial"/>
        <family val="2"/>
      </rPr>
      <t xml:space="preserve"> </t>
    </r>
  </si>
  <si>
    <t>Proventi da trasferimenti in conto capitale</t>
  </si>
  <si>
    <t>Sopravvenienze attive e insussistenze del passivo</t>
  </si>
  <si>
    <t>E20b</t>
  </si>
  <si>
    <t>Plusvalenze patrimoniali</t>
  </si>
  <si>
    <t>e</t>
  </si>
  <si>
    <t>Altri proventi straordinari</t>
  </si>
  <si>
    <t>Totale proventi straordinari</t>
  </si>
  <si>
    <t>Oneri straordinari</t>
  </si>
  <si>
    <t>E21</t>
  </si>
  <si>
    <t>Trasferimenti in conto capitale</t>
  </si>
  <si>
    <t>Sopravvenienze passive e insussistenze dell'attivo</t>
  </si>
  <si>
    <t>E21b</t>
  </si>
  <si>
    <t>Minusvalenze patrimoniali</t>
  </si>
  <si>
    <t>E21a</t>
  </si>
  <si>
    <t xml:space="preserve">Altri oneri straordinari </t>
  </si>
  <si>
    <t>E21d</t>
  </si>
  <si>
    <t>Totale oneri straordinari</t>
  </si>
  <si>
    <t>TOTALE PROVENTI ED ONERI STRAORDINARI (E) (E20-E21)</t>
  </si>
  <si>
    <t xml:space="preserve">RISULTATO PRIMA DELLE IMPOSTE  (A-B+-C+-D+-E)  </t>
  </si>
  <si>
    <t>Imposte (*)</t>
  </si>
  <si>
    <t>RISULTATO DELL'ESERCIZIO (comprensivo della quota di pertinenza di terzi)</t>
  </si>
  <si>
    <t>Risultato dell'esercizio di pertinenza di terzi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</si>
</sst>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i/>
      <u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9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2" applyFont="1"/>
    <xf numFmtId="0" fontId="7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  <xf numFmtId="0" fontId="0" fillId="0" borderId="6" xfId="0" applyBorder="1"/>
    <xf numFmtId="0" fontId="0" fillId="0" borderId="1" xfId="0" applyBorder="1"/>
    <xf numFmtId="0" fontId="8" fillId="0" borderId="1" xfId="0" applyFont="1" applyBorder="1"/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9" xfId="0" applyFont="1" applyBorder="1"/>
    <xf numFmtId="0" fontId="0" fillId="0" borderId="10" xfId="0" applyBorder="1"/>
    <xf numFmtId="43" fontId="1" fillId="0" borderId="11" xfId="1" applyFont="1" applyFill="1" applyBorder="1" applyAlignment="1" applyProtection="1">
      <alignment horizontal="righ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10" fillId="0" borderId="0" xfId="0" applyFont="1"/>
    <xf numFmtId="0" fontId="0" fillId="0" borderId="11" xfId="0" applyBorder="1"/>
    <xf numFmtId="0" fontId="0" fillId="0" borderId="12" xfId="0" applyBorder="1"/>
    <xf numFmtId="0" fontId="6" fillId="0" borderId="13" xfId="0" applyFont="1" applyBorder="1"/>
    <xf numFmtId="0" fontId="6" fillId="0" borderId="0" xfId="0" applyFont="1"/>
    <xf numFmtId="43" fontId="1" fillId="0" borderId="15" xfId="1" applyFont="1" applyFill="1" applyBorder="1" applyAlignment="1" applyProtection="1">
      <alignment horizontal="right" vertical="center"/>
    </xf>
    <xf numFmtId="41" fontId="0" fillId="0" borderId="15" xfId="0" applyNumberFormat="1" applyBorder="1"/>
    <xf numFmtId="0" fontId="0" fillId="0" borderId="16" xfId="0" applyBorder="1"/>
    <xf numFmtId="43" fontId="1" fillId="0" borderId="15" xfId="3" applyFont="1" applyFill="1" applyBorder="1" applyAlignment="1" applyProtection="1">
      <alignment horizontal="right" vertical="center"/>
    </xf>
    <xf numFmtId="0" fontId="6" fillId="0" borderId="14" xfId="0" applyFont="1" applyBorder="1"/>
    <xf numFmtId="0" fontId="11" fillId="0" borderId="0" xfId="0" applyFont="1"/>
    <xf numFmtId="0" fontId="12" fillId="0" borderId="14" xfId="2" applyFont="1" applyBorder="1"/>
    <xf numFmtId="0" fontId="11" fillId="0" borderId="0" xfId="2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right"/>
    </xf>
    <xf numFmtId="43" fontId="8" fillId="0" borderId="17" xfId="1" applyFont="1" applyFill="1" applyBorder="1" applyAlignment="1" applyProtection="1">
      <alignment horizontal="right" vertical="center"/>
    </xf>
    <xf numFmtId="41" fontId="8" fillId="0" borderId="17" xfId="4" applyFont="1" applyFill="1" applyBorder="1" applyProtection="1"/>
    <xf numFmtId="41" fontId="8" fillId="0" borderId="18" xfId="0" applyNumberFormat="1" applyFont="1" applyBorder="1"/>
    <xf numFmtId="43" fontId="6" fillId="0" borderId="15" xfId="1" applyFont="1" applyFill="1" applyBorder="1" applyAlignment="1" applyProtection="1">
      <alignment horizontal="right" vertical="center"/>
    </xf>
    <xf numFmtId="41" fontId="6" fillId="0" borderId="15" xfId="4" applyFill="1" applyBorder="1" applyProtection="1"/>
    <xf numFmtId="0" fontId="0" fillId="0" borderId="0" xfId="0" applyAlignment="1">
      <alignment horizontal="left" vertical="top" wrapText="1"/>
    </xf>
    <xf numFmtId="41" fontId="6" fillId="0" borderId="15" xfId="4" applyFont="1" applyFill="1" applyBorder="1" applyProtection="1"/>
    <xf numFmtId="41" fontId="6" fillId="0" borderId="16" xfId="4" applyFont="1" applyFill="1" applyBorder="1" applyProtection="1"/>
    <xf numFmtId="0" fontId="8" fillId="0" borderId="0" xfId="0" applyFont="1" applyAlignment="1">
      <alignment horizontal="center" wrapText="1"/>
    </xf>
    <xf numFmtId="43" fontId="6" fillId="0" borderId="19" xfId="1" applyFont="1" applyFill="1" applyBorder="1" applyAlignment="1" applyProtection="1">
      <alignment horizontal="right" vertical="center"/>
    </xf>
    <xf numFmtId="41" fontId="6" fillId="0" borderId="19" xfId="4" applyFill="1" applyBorder="1" applyProtection="1"/>
    <xf numFmtId="0" fontId="0" fillId="0" borderId="20" xfId="0" applyBorder="1"/>
    <xf numFmtId="0" fontId="13" fillId="0" borderId="0" xfId="0" applyFont="1"/>
    <xf numFmtId="43" fontId="6" fillId="0" borderId="21" xfId="1" applyFont="1" applyFill="1" applyBorder="1" applyAlignment="1" applyProtection="1">
      <alignment horizontal="right" vertical="center"/>
    </xf>
    <xf numFmtId="41" fontId="6" fillId="0" borderId="21" xfId="4" applyFill="1" applyBorder="1" applyProtection="1"/>
    <xf numFmtId="0" fontId="0" fillId="0" borderId="22" xfId="0" applyBorder="1"/>
    <xf numFmtId="0" fontId="14" fillId="0" borderId="0" xfId="0" applyFont="1"/>
    <xf numFmtId="43" fontId="6" fillId="0" borderId="15" xfId="3" applyFont="1" applyFill="1" applyBorder="1" applyAlignment="1" applyProtection="1">
      <alignment horizontal="right" vertical="center"/>
    </xf>
    <xf numFmtId="43" fontId="6" fillId="0" borderId="23" xfId="1" applyFont="1" applyFill="1" applyBorder="1" applyAlignment="1" applyProtection="1">
      <alignment horizontal="right" vertical="center"/>
    </xf>
    <xf numFmtId="41" fontId="6" fillId="0" borderId="23" xfId="4" applyFill="1" applyBorder="1" applyProtection="1"/>
    <xf numFmtId="0" fontId="0" fillId="0" borderId="24" xfId="0" applyBorder="1"/>
    <xf numFmtId="43" fontId="8" fillId="0" borderId="15" xfId="1" applyFont="1" applyFill="1" applyBorder="1" applyAlignment="1" applyProtection="1">
      <alignment horizontal="right" vertical="center"/>
    </xf>
    <xf numFmtId="41" fontId="8" fillId="0" borderId="15" xfId="4" applyFont="1" applyFill="1" applyBorder="1" applyProtection="1"/>
    <xf numFmtId="41" fontId="8" fillId="0" borderId="16" xfId="0" applyNumberFormat="1" applyFont="1" applyBorder="1"/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3" fontId="8" fillId="0" borderId="21" xfId="1" applyFont="1" applyFill="1" applyBorder="1" applyAlignment="1" applyProtection="1">
      <alignment horizontal="right" vertical="center"/>
    </xf>
    <xf numFmtId="41" fontId="8" fillId="0" borderId="21" xfId="4" applyFont="1" applyFill="1" applyBorder="1" applyProtection="1"/>
    <xf numFmtId="41" fontId="0" fillId="0" borderId="22" xfId="0" applyNumberFormat="1" applyBorder="1"/>
    <xf numFmtId="41" fontId="0" fillId="0" borderId="24" xfId="0" applyNumberFormat="1" applyBorder="1"/>
    <xf numFmtId="43" fontId="6" fillId="0" borderId="25" xfId="1" applyFont="1" applyFill="1" applyBorder="1" applyAlignment="1" applyProtection="1">
      <alignment horizontal="right" vertical="center"/>
    </xf>
    <xf numFmtId="41" fontId="6" fillId="0" borderId="25" xfId="4" applyFill="1" applyBorder="1" applyProtection="1"/>
    <xf numFmtId="43" fontId="6" fillId="0" borderId="17" xfId="1" applyFont="1" applyFill="1" applyBorder="1" applyAlignment="1" applyProtection="1">
      <alignment horizontal="right" vertical="center"/>
    </xf>
    <xf numFmtId="41" fontId="6" fillId="0" borderId="17" xfId="4" applyFill="1" applyBorder="1" applyProtection="1"/>
    <xf numFmtId="0" fontId="0" fillId="0" borderId="18" xfId="0" applyBorder="1"/>
    <xf numFmtId="0" fontId="8" fillId="0" borderId="0" xfId="0" applyFont="1" applyAlignment="1">
      <alignment wrapText="1"/>
    </xf>
    <xf numFmtId="43" fontId="6" fillId="0" borderId="26" xfId="1" applyFont="1" applyFill="1" applyBorder="1" applyAlignment="1" applyProtection="1">
      <alignment horizontal="right" vertical="center"/>
    </xf>
    <xf numFmtId="41" fontId="6" fillId="0" borderId="26" xfId="4" applyFont="1" applyFill="1" applyBorder="1" applyProtection="1"/>
    <xf numFmtId="0" fontId="0" fillId="0" borderId="27" xfId="0" applyBorder="1"/>
    <xf numFmtId="0" fontId="0" fillId="0" borderId="28" xfId="0" applyBorder="1"/>
    <xf numFmtId="0" fontId="8" fillId="0" borderId="1" xfId="0" applyFont="1" applyBorder="1" applyAlignment="1">
      <alignment wrapText="1"/>
    </xf>
    <xf numFmtId="43" fontId="6" fillId="0" borderId="29" xfId="1" applyFont="1" applyFill="1" applyBorder="1" applyAlignment="1" applyProtection="1">
      <alignment horizontal="right" vertical="center"/>
    </xf>
    <xf numFmtId="41" fontId="6" fillId="0" borderId="29" xfId="4" applyFont="1" applyFill="1" applyBorder="1" applyProtection="1"/>
    <xf numFmtId="0" fontId="0" fillId="0" borderId="30" xfId="0" applyBorder="1"/>
    <xf numFmtId="0" fontId="0" fillId="0" borderId="0" xfId="0" quotePrefix="1"/>
    <xf numFmtId="0" fontId="3" fillId="0" borderId="0" xfId="2" applyFont="1" applyAlignment="1">
      <alignment shrinkToFit="1"/>
    </xf>
    <xf numFmtId="0" fontId="3" fillId="0" borderId="0" xfId="2" applyFont="1" applyAlignment="1">
      <alignment horizontal="center"/>
    </xf>
  </cellXfs>
  <cellStyles count="5">
    <cellStyle name="Migliaia" xfId="1" builtinId="3"/>
    <cellStyle name="Migliaia [0] 3" xfId="4" xr:uid="{E5D984C3-FFD5-4A4D-BC11-B3939620BD04}"/>
    <cellStyle name="Migliaia 2" xfId="3" xr:uid="{E29972C7-6741-4273-A760-5CD923F68371}"/>
    <cellStyle name="Normale" xfId="0" builtinId="0"/>
    <cellStyle name="Normale 3" xfId="2" xr:uid="{451F6542-04C6-4C9C-9CCA-184A2F1E20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.giusti/Desktop/BILANCIO%20CONSOLIDATO%202020%20-%20COMUNE%20DI%20VEDANO%20AL%20LAMBRO%20-%20VERS.%202%20del%2026....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-BDAP"/>
      <sheetName val="SPA-BDAP"/>
      <sheetName val="SPP-BDAP"/>
      <sheetName val="CE-CONS"/>
      <sheetName val="SPA-CONS"/>
      <sheetName val="SPP-CONS"/>
      <sheetName val="LEGENDA"/>
      <sheetName val="PN_RETT_PART"/>
      <sheetName val="PN_RETT_UNI"/>
      <sheetName val="PN_ELI"/>
      <sheetName val="PN_DIFFCON"/>
      <sheetName val="PARTEC"/>
      <sheetName val="DIFFCONS"/>
      <sheetName val="EQUI2"/>
      <sheetName val="CE"/>
      <sheetName val="SPA"/>
      <sheetName val="SPP"/>
      <sheetName val="EQUI"/>
      <sheetName val="CAP_TERZI"/>
      <sheetName val="PART_RG"/>
      <sheetName val="C-ECO_RG"/>
      <sheetName val="SP-ATT_RG"/>
      <sheetName val="SP-PAS_RG"/>
      <sheetName val="GAP_NI"/>
      <sheetName val="PERIMETRO_NI"/>
      <sheetName val="RapportiINTRA_NI"/>
      <sheetName val="SP-ATT-PAS_NI"/>
      <sheetName val="SP-ATT-SOG-BIENNIO_NI"/>
      <sheetName val="SP-PAS-SOG-BIENNIO_NI"/>
      <sheetName val="C-ECO_NI"/>
      <sheetName val="CE-SOG-BIENNIO_NI"/>
      <sheetName val="TABELLE_NI"/>
      <sheetName val="C-ECO-REV"/>
      <sheetName val="C-ECO-CONS-COM-REV"/>
      <sheetName val="ELI-ECO-REV"/>
      <sheetName val="SP-ATT-REV"/>
      <sheetName val="SP-PAS-REV"/>
      <sheetName val="ELI-PAT-REV"/>
      <sheetName val="PNETTO-REV"/>
      <sheetName val="PERIMETRO-REV"/>
    </sheetNames>
    <sheetDataSet>
      <sheetData sheetId="0"/>
      <sheetData sheetId="1"/>
      <sheetData sheetId="2"/>
      <sheetData sheetId="3">
        <row r="8">
          <cell r="D8">
            <v>3648038.52</v>
          </cell>
          <cell r="E8">
            <v>3968204.65</v>
          </cell>
        </row>
        <row r="9">
          <cell r="D9">
            <v>596738.34</v>
          </cell>
          <cell r="E9">
            <v>621507.26</v>
          </cell>
        </row>
        <row r="10">
          <cell r="D10">
            <v>721706.2</v>
          </cell>
          <cell r="E10">
            <v>458720.42</v>
          </cell>
        </row>
        <row r="11">
          <cell r="D11">
            <v>721706.2</v>
          </cell>
          <cell r="E11">
            <v>318720.42</v>
          </cell>
        </row>
        <row r="12">
          <cell r="D12">
            <v>0</v>
          </cell>
          <cell r="E12">
            <v>140000</v>
          </cell>
        </row>
        <row r="13">
          <cell r="D13">
            <v>0</v>
          </cell>
          <cell r="E13">
            <v>0</v>
          </cell>
        </row>
        <row r="14">
          <cell r="D14">
            <v>2439080.29</v>
          </cell>
          <cell r="E14">
            <v>2413160.16</v>
          </cell>
        </row>
        <row r="15">
          <cell r="D15">
            <v>236989.77</v>
          </cell>
          <cell r="E15">
            <v>231456.33</v>
          </cell>
        </row>
        <row r="16">
          <cell r="D16">
            <v>419927.33999999997</v>
          </cell>
          <cell r="E16">
            <v>453623.07</v>
          </cell>
        </row>
        <row r="17">
          <cell r="D17">
            <v>1782163.1800000002</v>
          </cell>
          <cell r="E17">
            <v>1728080.76</v>
          </cell>
        </row>
        <row r="18">
          <cell r="D18">
            <v>0</v>
          </cell>
          <cell r="E18">
            <v>1029.1600000000001</v>
          </cell>
        </row>
        <row r="19">
          <cell r="D19">
            <v>0</v>
          </cell>
          <cell r="E19">
            <v>0</v>
          </cell>
        </row>
        <row r="20">
          <cell r="D20">
            <v>29700.94</v>
          </cell>
          <cell r="E20">
            <v>29349.5</v>
          </cell>
        </row>
        <row r="21">
          <cell r="D21">
            <v>575730.29000000015</v>
          </cell>
          <cell r="E21">
            <v>695138.51</v>
          </cell>
        </row>
        <row r="22">
          <cell r="D22">
            <v>8010994.580000001</v>
          </cell>
          <cell r="E22">
            <v>8187109.6600000001</v>
          </cell>
        </row>
        <row r="25">
          <cell r="D25">
            <v>392767.96</v>
          </cell>
          <cell r="E25">
            <v>363719.67999999999</v>
          </cell>
        </row>
        <row r="26">
          <cell r="D26">
            <v>4266382.1899999995</v>
          </cell>
          <cell r="E26">
            <v>4298201.29</v>
          </cell>
        </row>
        <row r="27">
          <cell r="D27">
            <v>99950.840000000011</v>
          </cell>
          <cell r="E27">
            <v>115340.85</v>
          </cell>
        </row>
        <row r="28">
          <cell r="D28">
            <v>503714.54</v>
          </cell>
          <cell r="E28">
            <v>593265.02</v>
          </cell>
        </row>
        <row r="29">
          <cell r="D29">
            <v>501886.48</v>
          </cell>
          <cell r="E29">
            <v>588563.01</v>
          </cell>
        </row>
        <row r="30">
          <cell r="D30">
            <v>0</v>
          </cell>
          <cell r="E30">
            <v>0</v>
          </cell>
        </row>
        <row r="31">
          <cell r="D31">
            <v>1828.06</v>
          </cell>
          <cell r="E31">
            <v>4702.01</v>
          </cell>
        </row>
        <row r="32">
          <cell r="D32">
            <v>1448080</v>
          </cell>
          <cell r="E32">
            <v>1441405.27</v>
          </cell>
        </row>
        <row r="33">
          <cell r="D33">
            <v>1042399.93</v>
          </cell>
          <cell r="E33">
            <v>910949.94000000006</v>
          </cell>
        </row>
        <row r="34">
          <cell r="D34">
            <v>67430.59</v>
          </cell>
          <cell r="E34">
            <v>62317.64</v>
          </cell>
        </row>
        <row r="35">
          <cell r="D35">
            <v>771204.87000000011</v>
          </cell>
          <cell r="E35">
            <v>724748.04</v>
          </cell>
        </row>
        <row r="36">
          <cell r="D36">
            <v>0</v>
          </cell>
          <cell r="E36">
            <v>0</v>
          </cell>
        </row>
        <row r="37">
          <cell r="D37">
            <v>203764.47</v>
          </cell>
          <cell r="E37">
            <v>123884.26</v>
          </cell>
        </row>
        <row r="38">
          <cell r="D38">
            <v>-4153.5599999999995</v>
          </cell>
          <cell r="E38">
            <v>2722.65</v>
          </cell>
        </row>
        <row r="39">
          <cell r="D39">
            <v>39783.069999999992</v>
          </cell>
          <cell r="E39">
            <v>16268.65</v>
          </cell>
        </row>
        <row r="40">
          <cell r="D40">
            <v>26380.870000000003</v>
          </cell>
          <cell r="E40">
            <v>19496.23</v>
          </cell>
        </row>
        <row r="41">
          <cell r="D41">
            <v>82741.010000000009</v>
          </cell>
          <cell r="E41">
            <v>140662.5</v>
          </cell>
        </row>
        <row r="42">
          <cell r="D42">
            <v>7898046.8499999996</v>
          </cell>
          <cell r="E42">
            <v>7902032.080000001</v>
          </cell>
        </row>
        <row r="43">
          <cell r="D43">
            <v>112947.73000000138</v>
          </cell>
          <cell r="E43">
            <v>285077.57999999914</v>
          </cell>
        </row>
        <row r="47">
          <cell r="D47">
            <v>7796.25</v>
          </cell>
          <cell r="E47">
            <v>7678.76</v>
          </cell>
        </row>
        <row r="48">
          <cell r="D48">
            <v>0</v>
          </cell>
          <cell r="E48">
            <v>0</v>
          </cell>
        </row>
        <row r="49">
          <cell r="D49">
            <v>7796.25</v>
          </cell>
          <cell r="E49">
            <v>7678.76</v>
          </cell>
        </row>
        <row r="50">
          <cell r="D50">
            <v>0</v>
          </cell>
          <cell r="E50">
            <v>0</v>
          </cell>
        </row>
        <row r="51">
          <cell r="D51">
            <v>5429.5800000000008</v>
          </cell>
          <cell r="E51">
            <v>24013.58</v>
          </cell>
        </row>
        <row r="52">
          <cell r="D52">
            <v>13225.830000000002</v>
          </cell>
          <cell r="E52">
            <v>31692.340000000004</v>
          </cell>
        </row>
        <row r="54">
          <cell r="D54">
            <v>38845.760000000002</v>
          </cell>
          <cell r="E54">
            <v>48179.839999999997</v>
          </cell>
        </row>
        <row r="55">
          <cell r="D55">
            <v>38837.120000000003</v>
          </cell>
          <cell r="E55">
            <v>48157.56</v>
          </cell>
        </row>
        <row r="56">
          <cell r="D56">
            <v>8.6399999999999988</v>
          </cell>
          <cell r="E56">
            <v>22.28</v>
          </cell>
        </row>
        <row r="57">
          <cell r="D57">
            <v>38845.760000000002</v>
          </cell>
          <cell r="E57">
            <v>48179.839999999997</v>
          </cell>
        </row>
        <row r="58">
          <cell r="D58">
            <v>-25619.93</v>
          </cell>
          <cell r="E58">
            <v>-16487.499999999993</v>
          </cell>
        </row>
        <row r="60">
          <cell r="D60">
            <v>0</v>
          </cell>
          <cell r="E60">
            <v>0</v>
          </cell>
        </row>
        <row r="61">
          <cell r="D61">
            <v>0</v>
          </cell>
          <cell r="E61">
            <v>0</v>
          </cell>
        </row>
        <row r="62">
          <cell r="D62">
            <v>0</v>
          </cell>
          <cell r="E62">
            <v>0</v>
          </cell>
        </row>
        <row r="65">
          <cell r="D65">
            <v>52000</v>
          </cell>
          <cell r="E65">
            <v>50000</v>
          </cell>
        </row>
        <row r="66">
          <cell r="D66">
            <v>0</v>
          </cell>
          <cell r="E66">
            <v>8000</v>
          </cell>
        </row>
        <row r="67">
          <cell r="D67">
            <v>402733.32</v>
          </cell>
          <cell r="E67">
            <v>575491.96</v>
          </cell>
        </row>
        <row r="68">
          <cell r="D68">
            <v>102580.39</v>
          </cell>
          <cell r="E68">
            <v>135121.42000000001</v>
          </cell>
        </row>
        <row r="69">
          <cell r="D69">
            <v>0</v>
          </cell>
          <cell r="E69">
            <v>0</v>
          </cell>
        </row>
        <row r="70">
          <cell r="D70">
            <v>557313.71</v>
          </cell>
          <cell r="E70">
            <v>768613.38</v>
          </cell>
        </row>
        <row r="72">
          <cell r="D72">
            <v>0</v>
          </cell>
          <cell r="E72">
            <v>0</v>
          </cell>
        </row>
        <row r="73">
          <cell r="D73">
            <v>131775.36000000002</v>
          </cell>
          <cell r="E73">
            <v>77754.64</v>
          </cell>
        </row>
        <row r="74">
          <cell r="D74">
            <v>10.54</v>
          </cell>
          <cell r="E74">
            <v>27.61</v>
          </cell>
        </row>
        <row r="75">
          <cell r="D75">
            <v>0</v>
          </cell>
          <cell r="E75">
            <v>0</v>
          </cell>
        </row>
        <row r="76">
          <cell r="D76">
            <v>131785.90000000002</v>
          </cell>
          <cell r="E76">
            <v>77782.25</v>
          </cell>
        </row>
        <row r="77">
          <cell r="D77">
            <v>425527.80999999994</v>
          </cell>
          <cell r="E77">
            <v>690831.13</v>
          </cell>
        </row>
        <row r="78">
          <cell r="D78">
            <v>512855.61000000132</v>
          </cell>
          <cell r="E78">
            <v>959421.20999999915</v>
          </cell>
        </row>
        <row r="79">
          <cell r="D79">
            <v>120980.28</v>
          </cell>
          <cell r="E79">
            <v>149804.66</v>
          </cell>
        </row>
        <row r="80">
          <cell r="D80">
            <v>391875.33000000136</v>
          </cell>
          <cell r="E80">
            <v>809616.54999999912</v>
          </cell>
        </row>
        <row r="81">
          <cell r="D81">
            <v>16608.740000000002</v>
          </cell>
          <cell r="E81">
            <v>7877.18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C1" t="str">
            <v>Comune di VEDANO AL LAMBRO - Provincia di MONZA BRIANZA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391B6-3C28-48AC-8CD9-6DF9932543FB}">
  <dimension ref="A1:G82"/>
  <sheetViews>
    <sheetView tabSelected="1" workbookViewId="0">
      <selection activeCell="J2" sqref="J2"/>
    </sheetView>
  </sheetViews>
  <sheetFormatPr defaultRowHeight="15" x14ac:dyDescent="0.25"/>
  <cols>
    <col min="1" max="1" width="7" style="5" customWidth="1"/>
    <col min="2" max="2" width="5.140625" style="5" customWidth="1"/>
    <col min="3" max="3" width="67.28515625" style="86" customWidth="1"/>
    <col min="4" max="5" width="20.7109375" style="5" customWidth="1"/>
    <col min="6" max="7" width="13.7109375" style="87" customWidth="1"/>
    <col min="8" max="256" width="9.140625" style="5"/>
    <col min="257" max="257" width="7" style="5" customWidth="1"/>
    <col min="258" max="258" width="5.140625" style="5" customWidth="1"/>
    <col min="259" max="259" width="67.28515625" style="5" customWidth="1"/>
    <col min="260" max="261" width="20.7109375" style="5" customWidth="1"/>
    <col min="262" max="263" width="13.7109375" style="5" customWidth="1"/>
    <col min="264" max="512" width="9.140625" style="5"/>
    <col min="513" max="513" width="7" style="5" customWidth="1"/>
    <col min="514" max="514" width="5.140625" style="5" customWidth="1"/>
    <col min="515" max="515" width="67.28515625" style="5" customWidth="1"/>
    <col min="516" max="517" width="20.7109375" style="5" customWidth="1"/>
    <col min="518" max="519" width="13.7109375" style="5" customWidth="1"/>
    <col min="520" max="768" width="9.140625" style="5"/>
    <col min="769" max="769" width="7" style="5" customWidth="1"/>
    <col min="770" max="770" width="5.140625" style="5" customWidth="1"/>
    <col min="771" max="771" width="67.28515625" style="5" customWidth="1"/>
    <col min="772" max="773" width="20.7109375" style="5" customWidth="1"/>
    <col min="774" max="775" width="13.7109375" style="5" customWidth="1"/>
    <col min="776" max="1024" width="9.140625" style="5"/>
    <col min="1025" max="1025" width="7" style="5" customWidth="1"/>
    <col min="1026" max="1026" width="5.140625" style="5" customWidth="1"/>
    <col min="1027" max="1027" width="67.28515625" style="5" customWidth="1"/>
    <col min="1028" max="1029" width="20.7109375" style="5" customWidth="1"/>
    <col min="1030" max="1031" width="13.7109375" style="5" customWidth="1"/>
    <col min="1032" max="1280" width="9.140625" style="5"/>
    <col min="1281" max="1281" width="7" style="5" customWidth="1"/>
    <col min="1282" max="1282" width="5.140625" style="5" customWidth="1"/>
    <col min="1283" max="1283" width="67.28515625" style="5" customWidth="1"/>
    <col min="1284" max="1285" width="20.7109375" style="5" customWidth="1"/>
    <col min="1286" max="1287" width="13.7109375" style="5" customWidth="1"/>
    <col min="1288" max="1536" width="9.140625" style="5"/>
    <col min="1537" max="1537" width="7" style="5" customWidth="1"/>
    <col min="1538" max="1538" width="5.140625" style="5" customWidth="1"/>
    <col min="1539" max="1539" width="67.28515625" style="5" customWidth="1"/>
    <col min="1540" max="1541" width="20.7109375" style="5" customWidth="1"/>
    <col min="1542" max="1543" width="13.7109375" style="5" customWidth="1"/>
    <col min="1544" max="1792" width="9.140625" style="5"/>
    <col min="1793" max="1793" width="7" style="5" customWidth="1"/>
    <col min="1794" max="1794" width="5.140625" style="5" customWidth="1"/>
    <col min="1795" max="1795" width="67.28515625" style="5" customWidth="1"/>
    <col min="1796" max="1797" width="20.7109375" style="5" customWidth="1"/>
    <col min="1798" max="1799" width="13.7109375" style="5" customWidth="1"/>
    <col min="1800" max="2048" width="9.140625" style="5"/>
    <col min="2049" max="2049" width="7" style="5" customWidth="1"/>
    <col min="2050" max="2050" width="5.140625" style="5" customWidth="1"/>
    <col min="2051" max="2051" width="67.28515625" style="5" customWidth="1"/>
    <col min="2052" max="2053" width="20.7109375" style="5" customWidth="1"/>
    <col min="2054" max="2055" width="13.7109375" style="5" customWidth="1"/>
    <col min="2056" max="2304" width="9.140625" style="5"/>
    <col min="2305" max="2305" width="7" style="5" customWidth="1"/>
    <col min="2306" max="2306" width="5.140625" style="5" customWidth="1"/>
    <col min="2307" max="2307" width="67.28515625" style="5" customWidth="1"/>
    <col min="2308" max="2309" width="20.7109375" style="5" customWidth="1"/>
    <col min="2310" max="2311" width="13.7109375" style="5" customWidth="1"/>
    <col min="2312" max="2560" width="9.140625" style="5"/>
    <col min="2561" max="2561" width="7" style="5" customWidth="1"/>
    <col min="2562" max="2562" width="5.140625" style="5" customWidth="1"/>
    <col min="2563" max="2563" width="67.28515625" style="5" customWidth="1"/>
    <col min="2564" max="2565" width="20.7109375" style="5" customWidth="1"/>
    <col min="2566" max="2567" width="13.7109375" style="5" customWidth="1"/>
    <col min="2568" max="2816" width="9.140625" style="5"/>
    <col min="2817" max="2817" width="7" style="5" customWidth="1"/>
    <col min="2818" max="2818" width="5.140625" style="5" customWidth="1"/>
    <col min="2819" max="2819" width="67.28515625" style="5" customWidth="1"/>
    <col min="2820" max="2821" width="20.7109375" style="5" customWidth="1"/>
    <col min="2822" max="2823" width="13.7109375" style="5" customWidth="1"/>
    <col min="2824" max="3072" width="9.140625" style="5"/>
    <col min="3073" max="3073" width="7" style="5" customWidth="1"/>
    <col min="3074" max="3074" width="5.140625" style="5" customWidth="1"/>
    <col min="3075" max="3075" width="67.28515625" style="5" customWidth="1"/>
    <col min="3076" max="3077" width="20.7109375" style="5" customWidth="1"/>
    <col min="3078" max="3079" width="13.7109375" style="5" customWidth="1"/>
    <col min="3080" max="3328" width="9.140625" style="5"/>
    <col min="3329" max="3329" width="7" style="5" customWidth="1"/>
    <col min="3330" max="3330" width="5.140625" style="5" customWidth="1"/>
    <col min="3331" max="3331" width="67.28515625" style="5" customWidth="1"/>
    <col min="3332" max="3333" width="20.7109375" style="5" customWidth="1"/>
    <col min="3334" max="3335" width="13.7109375" style="5" customWidth="1"/>
    <col min="3336" max="3584" width="9.140625" style="5"/>
    <col min="3585" max="3585" width="7" style="5" customWidth="1"/>
    <col min="3586" max="3586" width="5.140625" style="5" customWidth="1"/>
    <col min="3587" max="3587" width="67.28515625" style="5" customWidth="1"/>
    <col min="3588" max="3589" width="20.7109375" style="5" customWidth="1"/>
    <col min="3590" max="3591" width="13.7109375" style="5" customWidth="1"/>
    <col min="3592" max="3840" width="9.140625" style="5"/>
    <col min="3841" max="3841" width="7" style="5" customWidth="1"/>
    <col min="3842" max="3842" width="5.140625" style="5" customWidth="1"/>
    <col min="3843" max="3843" width="67.28515625" style="5" customWidth="1"/>
    <col min="3844" max="3845" width="20.7109375" style="5" customWidth="1"/>
    <col min="3846" max="3847" width="13.7109375" style="5" customWidth="1"/>
    <col min="3848" max="4096" width="9.140625" style="5"/>
    <col min="4097" max="4097" width="7" style="5" customWidth="1"/>
    <col min="4098" max="4098" width="5.140625" style="5" customWidth="1"/>
    <col min="4099" max="4099" width="67.28515625" style="5" customWidth="1"/>
    <col min="4100" max="4101" width="20.7109375" style="5" customWidth="1"/>
    <col min="4102" max="4103" width="13.7109375" style="5" customWidth="1"/>
    <col min="4104" max="4352" width="9.140625" style="5"/>
    <col min="4353" max="4353" width="7" style="5" customWidth="1"/>
    <col min="4354" max="4354" width="5.140625" style="5" customWidth="1"/>
    <col min="4355" max="4355" width="67.28515625" style="5" customWidth="1"/>
    <col min="4356" max="4357" width="20.7109375" style="5" customWidth="1"/>
    <col min="4358" max="4359" width="13.7109375" style="5" customWidth="1"/>
    <col min="4360" max="4608" width="9.140625" style="5"/>
    <col min="4609" max="4609" width="7" style="5" customWidth="1"/>
    <col min="4610" max="4610" width="5.140625" style="5" customWidth="1"/>
    <col min="4611" max="4611" width="67.28515625" style="5" customWidth="1"/>
    <col min="4612" max="4613" width="20.7109375" style="5" customWidth="1"/>
    <col min="4614" max="4615" width="13.7109375" style="5" customWidth="1"/>
    <col min="4616" max="4864" width="9.140625" style="5"/>
    <col min="4865" max="4865" width="7" style="5" customWidth="1"/>
    <col min="4866" max="4866" width="5.140625" style="5" customWidth="1"/>
    <col min="4867" max="4867" width="67.28515625" style="5" customWidth="1"/>
    <col min="4868" max="4869" width="20.7109375" style="5" customWidth="1"/>
    <col min="4870" max="4871" width="13.7109375" style="5" customWidth="1"/>
    <col min="4872" max="5120" width="9.140625" style="5"/>
    <col min="5121" max="5121" width="7" style="5" customWidth="1"/>
    <col min="5122" max="5122" width="5.140625" style="5" customWidth="1"/>
    <col min="5123" max="5123" width="67.28515625" style="5" customWidth="1"/>
    <col min="5124" max="5125" width="20.7109375" style="5" customWidth="1"/>
    <col min="5126" max="5127" width="13.7109375" style="5" customWidth="1"/>
    <col min="5128" max="5376" width="9.140625" style="5"/>
    <col min="5377" max="5377" width="7" style="5" customWidth="1"/>
    <col min="5378" max="5378" width="5.140625" style="5" customWidth="1"/>
    <col min="5379" max="5379" width="67.28515625" style="5" customWidth="1"/>
    <col min="5380" max="5381" width="20.7109375" style="5" customWidth="1"/>
    <col min="5382" max="5383" width="13.7109375" style="5" customWidth="1"/>
    <col min="5384" max="5632" width="9.140625" style="5"/>
    <col min="5633" max="5633" width="7" style="5" customWidth="1"/>
    <col min="5634" max="5634" width="5.140625" style="5" customWidth="1"/>
    <col min="5635" max="5635" width="67.28515625" style="5" customWidth="1"/>
    <col min="5636" max="5637" width="20.7109375" style="5" customWidth="1"/>
    <col min="5638" max="5639" width="13.7109375" style="5" customWidth="1"/>
    <col min="5640" max="5888" width="9.140625" style="5"/>
    <col min="5889" max="5889" width="7" style="5" customWidth="1"/>
    <col min="5890" max="5890" width="5.140625" style="5" customWidth="1"/>
    <col min="5891" max="5891" width="67.28515625" style="5" customWidth="1"/>
    <col min="5892" max="5893" width="20.7109375" style="5" customWidth="1"/>
    <col min="5894" max="5895" width="13.7109375" style="5" customWidth="1"/>
    <col min="5896" max="6144" width="9.140625" style="5"/>
    <col min="6145" max="6145" width="7" style="5" customWidth="1"/>
    <col min="6146" max="6146" width="5.140625" style="5" customWidth="1"/>
    <col min="6147" max="6147" width="67.28515625" style="5" customWidth="1"/>
    <col min="6148" max="6149" width="20.7109375" style="5" customWidth="1"/>
    <col min="6150" max="6151" width="13.7109375" style="5" customWidth="1"/>
    <col min="6152" max="6400" width="9.140625" style="5"/>
    <col min="6401" max="6401" width="7" style="5" customWidth="1"/>
    <col min="6402" max="6402" width="5.140625" style="5" customWidth="1"/>
    <col min="6403" max="6403" width="67.28515625" style="5" customWidth="1"/>
    <col min="6404" max="6405" width="20.7109375" style="5" customWidth="1"/>
    <col min="6406" max="6407" width="13.7109375" style="5" customWidth="1"/>
    <col min="6408" max="6656" width="9.140625" style="5"/>
    <col min="6657" max="6657" width="7" style="5" customWidth="1"/>
    <col min="6658" max="6658" width="5.140625" style="5" customWidth="1"/>
    <col min="6659" max="6659" width="67.28515625" style="5" customWidth="1"/>
    <col min="6660" max="6661" width="20.7109375" style="5" customWidth="1"/>
    <col min="6662" max="6663" width="13.7109375" style="5" customWidth="1"/>
    <col min="6664" max="6912" width="9.140625" style="5"/>
    <col min="6913" max="6913" width="7" style="5" customWidth="1"/>
    <col min="6914" max="6914" width="5.140625" style="5" customWidth="1"/>
    <col min="6915" max="6915" width="67.28515625" style="5" customWidth="1"/>
    <col min="6916" max="6917" width="20.7109375" style="5" customWidth="1"/>
    <col min="6918" max="6919" width="13.7109375" style="5" customWidth="1"/>
    <col min="6920" max="7168" width="9.140625" style="5"/>
    <col min="7169" max="7169" width="7" style="5" customWidth="1"/>
    <col min="7170" max="7170" width="5.140625" style="5" customWidth="1"/>
    <col min="7171" max="7171" width="67.28515625" style="5" customWidth="1"/>
    <col min="7172" max="7173" width="20.7109375" style="5" customWidth="1"/>
    <col min="7174" max="7175" width="13.7109375" style="5" customWidth="1"/>
    <col min="7176" max="7424" width="9.140625" style="5"/>
    <col min="7425" max="7425" width="7" style="5" customWidth="1"/>
    <col min="7426" max="7426" width="5.140625" style="5" customWidth="1"/>
    <col min="7427" max="7427" width="67.28515625" style="5" customWidth="1"/>
    <col min="7428" max="7429" width="20.7109375" style="5" customWidth="1"/>
    <col min="7430" max="7431" width="13.7109375" style="5" customWidth="1"/>
    <col min="7432" max="7680" width="9.140625" style="5"/>
    <col min="7681" max="7681" width="7" style="5" customWidth="1"/>
    <col min="7682" max="7682" width="5.140625" style="5" customWidth="1"/>
    <col min="7683" max="7683" width="67.28515625" style="5" customWidth="1"/>
    <col min="7684" max="7685" width="20.7109375" style="5" customWidth="1"/>
    <col min="7686" max="7687" width="13.7109375" style="5" customWidth="1"/>
    <col min="7688" max="7936" width="9.140625" style="5"/>
    <col min="7937" max="7937" width="7" style="5" customWidth="1"/>
    <col min="7938" max="7938" width="5.140625" style="5" customWidth="1"/>
    <col min="7939" max="7939" width="67.28515625" style="5" customWidth="1"/>
    <col min="7940" max="7941" width="20.7109375" style="5" customWidth="1"/>
    <col min="7942" max="7943" width="13.7109375" style="5" customWidth="1"/>
    <col min="7944" max="8192" width="9.140625" style="5"/>
    <col min="8193" max="8193" width="7" style="5" customWidth="1"/>
    <col min="8194" max="8194" width="5.140625" style="5" customWidth="1"/>
    <col min="8195" max="8195" width="67.28515625" style="5" customWidth="1"/>
    <col min="8196" max="8197" width="20.7109375" style="5" customWidth="1"/>
    <col min="8198" max="8199" width="13.7109375" style="5" customWidth="1"/>
    <col min="8200" max="8448" width="9.140625" style="5"/>
    <col min="8449" max="8449" width="7" style="5" customWidth="1"/>
    <col min="8450" max="8450" width="5.140625" style="5" customWidth="1"/>
    <col min="8451" max="8451" width="67.28515625" style="5" customWidth="1"/>
    <col min="8452" max="8453" width="20.7109375" style="5" customWidth="1"/>
    <col min="8454" max="8455" width="13.7109375" style="5" customWidth="1"/>
    <col min="8456" max="8704" width="9.140625" style="5"/>
    <col min="8705" max="8705" width="7" style="5" customWidth="1"/>
    <col min="8706" max="8706" width="5.140625" style="5" customWidth="1"/>
    <col min="8707" max="8707" width="67.28515625" style="5" customWidth="1"/>
    <col min="8708" max="8709" width="20.7109375" style="5" customWidth="1"/>
    <col min="8710" max="8711" width="13.7109375" style="5" customWidth="1"/>
    <col min="8712" max="8960" width="9.140625" style="5"/>
    <col min="8961" max="8961" width="7" style="5" customWidth="1"/>
    <col min="8962" max="8962" width="5.140625" style="5" customWidth="1"/>
    <col min="8963" max="8963" width="67.28515625" style="5" customWidth="1"/>
    <col min="8964" max="8965" width="20.7109375" style="5" customWidth="1"/>
    <col min="8966" max="8967" width="13.7109375" style="5" customWidth="1"/>
    <col min="8968" max="9216" width="9.140625" style="5"/>
    <col min="9217" max="9217" width="7" style="5" customWidth="1"/>
    <col min="9218" max="9218" width="5.140625" style="5" customWidth="1"/>
    <col min="9219" max="9219" width="67.28515625" style="5" customWidth="1"/>
    <col min="9220" max="9221" width="20.7109375" style="5" customWidth="1"/>
    <col min="9222" max="9223" width="13.7109375" style="5" customWidth="1"/>
    <col min="9224" max="9472" width="9.140625" style="5"/>
    <col min="9473" max="9473" width="7" style="5" customWidth="1"/>
    <col min="9474" max="9474" width="5.140625" style="5" customWidth="1"/>
    <col min="9475" max="9475" width="67.28515625" style="5" customWidth="1"/>
    <col min="9476" max="9477" width="20.7109375" style="5" customWidth="1"/>
    <col min="9478" max="9479" width="13.7109375" style="5" customWidth="1"/>
    <col min="9480" max="9728" width="9.140625" style="5"/>
    <col min="9729" max="9729" width="7" style="5" customWidth="1"/>
    <col min="9730" max="9730" width="5.140625" style="5" customWidth="1"/>
    <col min="9731" max="9731" width="67.28515625" style="5" customWidth="1"/>
    <col min="9732" max="9733" width="20.7109375" style="5" customWidth="1"/>
    <col min="9734" max="9735" width="13.7109375" style="5" customWidth="1"/>
    <col min="9736" max="9984" width="9.140625" style="5"/>
    <col min="9985" max="9985" width="7" style="5" customWidth="1"/>
    <col min="9986" max="9986" width="5.140625" style="5" customWidth="1"/>
    <col min="9987" max="9987" width="67.28515625" style="5" customWidth="1"/>
    <col min="9988" max="9989" width="20.7109375" style="5" customWidth="1"/>
    <col min="9990" max="9991" width="13.7109375" style="5" customWidth="1"/>
    <col min="9992" max="10240" width="9.140625" style="5"/>
    <col min="10241" max="10241" width="7" style="5" customWidth="1"/>
    <col min="10242" max="10242" width="5.140625" style="5" customWidth="1"/>
    <col min="10243" max="10243" width="67.28515625" style="5" customWidth="1"/>
    <col min="10244" max="10245" width="20.7109375" style="5" customWidth="1"/>
    <col min="10246" max="10247" width="13.7109375" style="5" customWidth="1"/>
    <col min="10248" max="10496" width="9.140625" style="5"/>
    <col min="10497" max="10497" width="7" style="5" customWidth="1"/>
    <col min="10498" max="10498" width="5.140625" style="5" customWidth="1"/>
    <col min="10499" max="10499" width="67.28515625" style="5" customWidth="1"/>
    <col min="10500" max="10501" width="20.7109375" style="5" customWidth="1"/>
    <col min="10502" max="10503" width="13.7109375" style="5" customWidth="1"/>
    <col min="10504" max="10752" width="9.140625" style="5"/>
    <col min="10753" max="10753" width="7" style="5" customWidth="1"/>
    <col min="10754" max="10754" width="5.140625" style="5" customWidth="1"/>
    <col min="10755" max="10755" width="67.28515625" style="5" customWidth="1"/>
    <col min="10756" max="10757" width="20.7109375" style="5" customWidth="1"/>
    <col min="10758" max="10759" width="13.7109375" style="5" customWidth="1"/>
    <col min="10760" max="11008" width="9.140625" style="5"/>
    <col min="11009" max="11009" width="7" style="5" customWidth="1"/>
    <col min="11010" max="11010" width="5.140625" style="5" customWidth="1"/>
    <col min="11011" max="11011" width="67.28515625" style="5" customWidth="1"/>
    <col min="11012" max="11013" width="20.7109375" style="5" customWidth="1"/>
    <col min="11014" max="11015" width="13.7109375" style="5" customWidth="1"/>
    <col min="11016" max="11264" width="9.140625" style="5"/>
    <col min="11265" max="11265" width="7" style="5" customWidth="1"/>
    <col min="11266" max="11266" width="5.140625" style="5" customWidth="1"/>
    <col min="11267" max="11267" width="67.28515625" style="5" customWidth="1"/>
    <col min="11268" max="11269" width="20.7109375" style="5" customWidth="1"/>
    <col min="11270" max="11271" width="13.7109375" style="5" customWidth="1"/>
    <col min="11272" max="11520" width="9.140625" style="5"/>
    <col min="11521" max="11521" width="7" style="5" customWidth="1"/>
    <col min="11522" max="11522" width="5.140625" style="5" customWidth="1"/>
    <col min="11523" max="11523" width="67.28515625" style="5" customWidth="1"/>
    <col min="11524" max="11525" width="20.7109375" style="5" customWidth="1"/>
    <col min="11526" max="11527" width="13.7109375" style="5" customWidth="1"/>
    <col min="11528" max="11776" width="9.140625" style="5"/>
    <col min="11777" max="11777" width="7" style="5" customWidth="1"/>
    <col min="11778" max="11778" width="5.140625" style="5" customWidth="1"/>
    <col min="11779" max="11779" width="67.28515625" style="5" customWidth="1"/>
    <col min="11780" max="11781" width="20.7109375" style="5" customWidth="1"/>
    <col min="11782" max="11783" width="13.7109375" style="5" customWidth="1"/>
    <col min="11784" max="12032" width="9.140625" style="5"/>
    <col min="12033" max="12033" width="7" style="5" customWidth="1"/>
    <col min="12034" max="12034" width="5.140625" style="5" customWidth="1"/>
    <col min="12035" max="12035" width="67.28515625" style="5" customWidth="1"/>
    <col min="12036" max="12037" width="20.7109375" style="5" customWidth="1"/>
    <col min="12038" max="12039" width="13.7109375" style="5" customWidth="1"/>
    <col min="12040" max="12288" width="9.140625" style="5"/>
    <col min="12289" max="12289" width="7" style="5" customWidth="1"/>
    <col min="12290" max="12290" width="5.140625" style="5" customWidth="1"/>
    <col min="12291" max="12291" width="67.28515625" style="5" customWidth="1"/>
    <col min="12292" max="12293" width="20.7109375" style="5" customWidth="1"/>
    <col min="12294" max="12295" width="13.7109375" style="5" customWidth="1"/>
    <col min="12296" max="12544" width="9.140625" style="5"/>
    <col min="12545" max="12545" width="7" style="5" customWidth="1"/>
    <col min="12546" max="12546" width="5.140625" style="5" customWidth="1"/>
    <col min="12547" max="12547" width="67.28515625" style="5" customWidth="1"/>
    <col min="12548" max="12549" width="20.7109375" style="5" customWidth="1"/>
    <col min="12550" max="12551" width="13.7109375" style="5" customWidth="1"/>
    <col min="12552" max="12800" width="9.140625" style="5"/>
    <col min="12801" max="12801" width="7" style="5" customWidth="1"/>
    <col min="12802" max="12802" width="5.140625" style="5" customWidth="1"/>
    <col min="12803" max="12803" width="67.28515625" style="5" customWidth="1"/>
    <col min="12804" max="12805" width="20.7109375" style="5" customWidth="1"/>
    <col min="12806" max="12807" width="13.7109375" style="5" customWidth="1"/>
    <col min="12808" max="13056" width="9.140625" style="5"/>
    <col min="13057" max="13057" width="7" style="5" customWidth="1"/>
    <col min="13058" max="13058" width="5.140625" style="5" customWidth="1"/>
    <col min="13059" max="13059" width="67.28515625" style="5" customWidth="1"/>
    <col min="13060" max="13061" width="20.7109375" style="5" customWidth="1"/>
    <col min="13062" max="13063" width="13.7109375" style="5" customWidth="1"/>
    <col min="13064" max="13312" width="9.140625" style="5"/>
    <col min="13313" max="13313" width="7" style="5" customWidth="1"/>
    <col min="13314" max="13314" width="5.140625" style="5" customWidth="1"/>
    <col min="13315" max="13315" width="67.28515625" style="5" customWidth="1"/>
    <col min="13316" max="13317" width="20.7109375" style="5" customWidth="1"/>
    <col min="13318" max="13319" width="13.7109375" style="5" customWidth="1"/>
    <col min="13320" max="13568" width="9.140625" style="5"/>
    <col min="13569" max="13569" width="7" style="5" customWidth="1"/>
    <col min="13570" max="13570" width="5.140625" style="5" customWidth="1"/>
    <col min="13571" max="13571" width="67.28515625" style="5" customWidth="1"/>
    <col min="13572" max="13573" width="20.7109375" style="5" customWidth="1"/>
    <col min="13574" max="13575" width="13.7109375" style="5" customWidth="1"/>
    <col min="13576" max="13824" width="9.140625" style="5"/>
    <col min="13825" max="13825" width="7" style="5" customWidth="1"/>
    <col min="13826" max="13826" width="5.140625" style="5" customWidth="1"/>
    <col min="13827" max="13827" width="67.28515625" style="5" customWidth="1"/>
    <col min="13828" max="13829" width="20.7109375" style="5" customWidth="1"/>
    <col min="13830" max="13831" width="13.7109375" style="5" customWidth="1"/>
    <col min="13832" max="14080" width="9.140625" style="5"/>
    <col min="14081" max="14081" width="7" style="5" customWidth="1"/>
    <col min="14082" max="14082" width="5.140625" style="5" customWidth="1"/>
    <col min="14083" max="14083" width="67.28515625" style="5" customWidth="1"/>
    <col min="14084" max="14085" width="20.7109375" style="5" customWidth="1"/>
    <col min="14086" max="14087" width="13.7109375" style="5" customWidth="1"/>
    <col min="14088" max="14336" width="9.140625" style="5"/>
    <col min="14337" max="14337" width="7" style="5" customWidth="1"/>
    <col min="14338" max="14338" width="5.140625" style="5" customWidth="1"/>
    <col min="14339" max="14339" width="67.28515625" style="5" customWidth="1"/>
    <col min="14340" max="14341" width="20.7109375" style="5" customWidth="1"/>
    <col min="14342" max="14343" width="13.7109375" style="5" customWidth="1"/>
    <col min="14344" max="14592" width="9.140625" style="5"/>
    <col min="14593" max="14593" width="7" style="5" customWidth="1"/>
    <col min="14594" max="14594" width="5.140625" style="5" customWidth="1"/>
    <col min="14595" max="14595" width="67.28515625" style="5" customWidth="1"/>
    <col min="14596" max="14597" width="20.7109375" style="5" customWidth="1"/>
    <col min="14598" max="14599" width="13.7109375" style="5" customWidth="1"/>
    <col min="14600" max="14848" width="9.140625" style="5"/>
    <col min="14849" max="14849" width="7" style="5" customWidth="1"/>
    <col min="14850" max="14850" width="5.140625" style="5" customWidth="1"/>
    <col min="14851" max="14851" width="67.28515625" style="5" customWidth="1"/>
    <col min="14852" max="14853" width="20.7109375" style="5" customWidth="1"/>
    <col min="14854" max="14855" width="13.7109375" style="5" customWidth="1"/>
    <col min="14856" max="15104" width="9.140625" style="5"/>
    <col min="15105" max="15105" width="7" style="5" customWidth="1"/>
    <col min="15106" max="15106" width="5.140625" style="5" customWidth="1"/>
    <col min="15107" max="15107" width="67.28515625" style="5" customWidth="1"/>
    <col min="15108" max="15109" width="20.7109375" style="5" customWidth="1"/>
    <col min="15110" max="15111" width="13.7109375" style="5" customWidth="1"/>
    <col min="15112" max="15360" width="9.140625" style="5"/>
    <col min="15361" max="15361" width="7" style="5" customWidth="1"/>
    <col min="15362" max="15362" width="5.140625" style="5" customWidth="1"/>
    <col min="15363" max="15363" width="67.28515625" style="5" customWidth="1"/>
    <col min="15364" max="15365" width="20.7109375" style="5" customWidth="1"/>
    <col min="15366" max="15367" width="13.7109375" style="5" customWidth="1"/>
    <col min="15368" max="15616" width="9.140625" style="5"/>
    <col min="15617" max="15617" width="7" style="5" customWidth="1"/>
    <col min="15618" max="15618" width="5.140625" style="5" customWidth="1"/>
    <col min="15619" max="15619" width="67.28515625" style="5" customWidth="1"/>
    <col min="15620" max="15621" width="20.7109375" style="5" customWidth="1"/>
    <col min="15622" max="15623" width="13.7109375" style="5" customWidth="1"/>
    <col min="15624" max="15872" width="9.140625" style="5"/>
    <col min="15873" max="15873" width="7" style="5" customWidth="1"/>
    <col min="15874" max="15874" width="5.140625" style="5" customWidth="1"/>
    <col min="15875" max="15875" width="67.28515625" style="5" customWidth="1"/>
    <col min="15876" max="15877" width="20.7109375" style="5" customWidth="1"/>
    <col min="15878" max="15879" width="13.7109375" style="5" customWidth="1"/>
    <col min="15880" max="16128" width="9.140625" style="5"/>
    <col min="16129" max="16129" width="7" style="5" customWidth="1"/>
    <col min="16130" max="16130" width="5.140625" style="5" customWidth="1"/>
    <col min="16131" max="16131" width="67.28515625" style="5" customWidth="1"/>
    <col min="16132" max="16133" width="20.7109375" style="5" customWidth="1"/>
    <col min="16134" max="16135" width="13.7109375" style="5" customWidth="1"/>
    <col min="16136" max="16384" width="9.140625" style="5"/>
  </cols>
  <sheetData>
    <row r="1" spans="1:7" s="2" customFormat="1" ht="43.5" customHeight="1" x14ac:dyDescent="0.25">
      <c r="A1" s="1" t="str">
        <f>CONCATENATE([1]CE!C1," - ",[1]CE!E1," ",[1]CE!F1)</f>
        <v xml:space="preserve">Comune di VEDANO AL LAMBRO - Provincia di MONZA BRIANZA -  </v>
      </c>
      <c r="B1" s="1"/>
      <c r="C1" s="1"/>
      <c r="D1" s="1"/>
      <c r="E1" s="1"/>
      <c r="F1" s="1"/>
      <c r="G1" s="1"/>
    </row>
    <row r="2" spans="1:7" ht="39.75" customHeight="1" x14ac:dyDescent="0.25">
      <c r="A2" s="3" t="s">
        <v>0</v>
      </c>
      <c r="B2" s="4"/>
      <c r="C2" s="4"/>
      <c r="D2" s="4"/>
      <c r="E2" s="4"/>
      <c r="F2" s="4"/>
      <c r="G2" s="4"/>
    </row>
    <row r="3" spans="1:7" ht="21" thickBot="1" x14ac:dyDescent="0.35">
      <c r="A3" s="6" t="s">
        <v>1</v>
      </c>
      <c r="B3" s="6"/>
      <c r="C3" s="6"/>
      <c r="D3" s="6"/>
      <c r="E3" s="6"/>
      <c r="F3" s="6"/>
      <c r="G3" s="6"/>
    </row>
    <row r="4" spans="1:7" ht="15.75" customHeight="1" thickTop="1" x14ac:dyDescent="0.25">
      <c r="A4" s="7"/>
      <c r="B4" s="8"/>
      <c r="C4" s="8"/>
      <c r="D4" s="9">
        <v>2020</v>
      </c>
      <c r="E4" s="9">
        <v>2019</v>
      </c>
      <c r="F4" s="10" t="s">
        <v>2</v>
      </c>
      <c r="G4" s="11" t="s">
        <v>2</v>
      </c>
    </row>
    <row r="5" spans="1:7" ht="39.75" customHeight="1" thickBot="1" x14ac:dyDescent="0.3">
      <c r="A5" s="12"/>
      <c r="B5" s="13"/>
      <c r="C5" s="14" t="s">
        <v>3</v>
      </c>
      <c r="D5" s="15"/>
      <c r="E5" s="15"/>
      <c r="F5" s="16" t="s">
        <v>4</v>
      </c>
      <c r="G5" s="17" t="s">
        <v>5</v>
      </c>
    </row>
    <row r="6" spans="1:7" ht="16.5" customHeight="1" thickTop="1" x14ac:dyDescent="0.25">
      <c r="A6" s="7"/>
      <c r="B6" s="18"/>
      <c r="C6"/>
      <c r="D6" s="19"/>
      <c r="E6" s="19"/>
      <c r="F6" s="20"/>
      <c r="G6" s="21"/>
    </row>
    <row r="7" spans="1:7" x14ac:dyDescent="0.25">
      <c r="A7" s="22"/>
      <c r="B7" s="23"/>
      <c r="C7" s="24" t="s">
        <v>6</v>
      </c>
      <c r="D7" s="19"/>
      <c r="E7" s="19"/>
      <c r="F7" s="25"/>
      <c r="G7" s="26"/>
    </row>
    <row r="8" spans="1:7" x14ac:dyDescent="0.25">
      <c r="A8" s="27">
        <v>1</v>
      </c>
      <c r="B8" s="23"/>
      <c r="C8" s="28" t="s">
        <v>7</v>
      </c>
      <c r="D8" s="29">
        <f>'[1]CE-CONS'!D8</f>
        <v>3648038.52</v>
      </c>
      <c r="E8" s="29">
        <f>'[1]CE-CONS'!E8</f>
        <v>3968204.65</v>
      </c>
      <c r="F8" s="30"/>
      <c r="G8" s="31"/>
    </row>
    <row r="9" spans="1:7" x14ac:dyDescent="0.25">
      <c r="A9" s="27">
        <v>2</v>
      </c>
      <c r="B9" s="23"/>
      <c r="C9" s="28" t="s">
        <v>8</v>
      </c>
      <c r="D9" s="29">
        <f>'[1]CE-CONS'!D9</f>
        <v>596738.34</v>
      </c>
      <c r="E9" s="32">
        <f>'[1]CE-CONS'!E9</f>
        <v>621507.26</v>
      </c>
      <c r="F9" s="30"/>
      <c r="G9" s="31"/>
    </row>
    <row r="10" spans="1:7" x14ac:dyDescent="0.25">
      <c r="A10" s="27">
        <v>3</v>
      </c>
      <c r="B10" s="23"/>
      <c r="C10" s="28" t="s">
        <v>9</v>
      </c>
      <c r="D10" s="29">
        <f>'[1]CE-CONS'!D10</f>
        <v>721706.2</v>
      </c>
      <c r="E10" s="32">
        <f>'[1]CE-CONS'!E10</f>
        <v>458720.42</v>
      </c>
      <c r="F10" s="30"/>
      <c r="G10" s="31"/>
    </row>
    <row r="11" spans="1:7" x14ac:dyDescent="0.25">
      <c r="A11" s="27"/>
      <c r="B11" s="33" t="s">
        <v>10</v>
      </c>
      <c r="C11" s="34" t="s">
        <v>11</v>
      </c>
      <c r="D11" s="29">
        <f>'[1]CE-CONS'!D11</f>
        <v>721706.2</v>
      </c>
      <c r="E11" s="32">
        <f>'[1]CE-CONS'!E11</f>
        <v>318720.42</v>
      </c>
      <c r="F11" s="30"/>
      <c r="G11" s="31" t="s">
        <v>12</v>
      </c>
    </row>
    <row r="12" spans="1:7" x14ac:dyDescent="0.25">
      <c r="A12" s="27"/>
      <c r="B12" s="33" t="s">
        <v>13</v>
      </c>
      <c r="C12" s="34" t="s">
        <v>14</v>
      </c>
      <c r="D12" s="29">
        <f>'[1]CE-CONS'!D12</f>
        <v>0</v>
      </c>
      <c r="E12" s="32">
        <f>'[1]CE-CONS'!E12</f>
        <v>140000</v>
      </c>
      <c r="F12" s="30"/>
      <c r="G12" s="31" t="s">
        <v>15</v>
      </c>
    </row>
    <row r="13" spans="1:7" x14ac:dyDescent="0.25">
      <c r="A13" s="27"/>
      <c r="B13" s="33" t="s">
        <v>16</v>
      </c>
      <c r="C13" s="34" t="s">
        <v>17</v>
      </c>
      <c r="D13" s="29">
        <f>'[1]CE-CONS'!D13</f>
        <v>0</v>
      </c>
      <c r="E13" s="32">
        <f>'[1]CE-CONS'!E13</f>
        <v>0</v>
      </c>
      <c r="F13" s="30"/>
      <c r="G13" s="31"/>
    </row>
    <row r="14" spans="1:7" x14ac:dyDescent="0.25">
      <c r="A14" s="27">
        <v>4</v>
      </c>
      <c r="B14" s="23"/>
      <c r="C14" s="28" t="s">
        <v>18</v>
      </c>
      <c r="D14" s="29">
        <f>'[1]CE-CONS'!D14</f>
        <v>2439080.29</v>
      </c>
      <c r="E14" s="32">
        <f>'[1]CE-CONS'!E14</f>
        <v>2413160.16</v>
      </c>
      <c r="F14" s="30" t="s">
        <v>19</v>
      </c>
      <c r="G14" s="31" t="s">
        <v>20</v>
      </c>
    </row>
    <row r="15" spans="1:7" x14ac:dyDescent="0.25">
      <c r="A15" s="27"/>
      <c r="B15" s="33" t="s">
        <v>10</v>
      </c>
      <c r="C15" s="28" t="s">
        <v>21</v>
      </c>
      <c r="D15" s="29">
        <f>'[1]CE-CONS'!D15</f>
        <v>236989.77</v>
      </c>
      <c r="E15" s="32">
        <f>'[1]CE-CONS'!E15</f>
        <v>231456.33</v>
      </c>
      <c r="F15" s="30"/>
      <c r="G15" s="31"/>
    </row>
    <row r="16" spans="1:7" x14ac:dyDescent="0.25">
      <c r="A16" s="27"/>
      <c r="B16" s="35" t="s">
        <v>13</v>
      </c>
      <c r="C16" s="36" t="s">
        <v>22</v>
      </c>
      <c r="D16" s="29">
        <f>'[1]CE-CONS'!D16</f>
        <v>419927.33999999997</v>
      </c>
      <c r="E16" s="32">
        <f>'[1]CE-CONS'!E16</f>
        <v>453623.07</v>
      </c>
      <c r="F16" s="30"/>
      <c r="G16" s="31"/>
    </row>
    <row r="17" spans="1:7" x14ac:dyDescent="0.25">
      <c r="A17" s="27"/>
      <c r="B17" s="35" t="s">
        <v>16</v>
      </c>
      <c r="C17" s="36" t="s">
        <v>23</v>
      </c>
      <c r="D17" s="29">
        <f>'[1]CE-CONS'!D17</f>
        <v>1782163.1800000002</v>
      </c>
      <c r="E17" s="32">
        <f>'[1]CE-CONS'!E17</f>
        <v>1728080.76</v>
      </c>
      <c r="F17" s="30"/>
      <c r="G17" s="31"/>
    </row>
    <row r="18" spans="1:7" ht="14.25" customHeight="1" x14ac:dyDescent="0.25">
      <c r="A18" s="27">
        <v>5</v>
      </c>
      <c r="B18" s="23"/>
      <c r="C18" s="37" t="s">
        <v>24</v>
      </c>
      <c r="D18" s="29">
        <f>'[1]CE-CONS'!D18</f>
        <v>0</v>
      </c>
      <c r="E18" s="32">
        <f>'[1]CE-CONS'!E18</f>
        <v>1029.1600000000001</v>
      </c>
      <c r="F18" s="30" t="s">
        <v>25</v>
      </c>
      <c r="G18" s="31" t="s">
        <v>26</v>
      </c>
    </row>
    <row r="19" spans="1:7" x14ac:dyDescent="0.25">
      <c r="A19" s="27">
        <v>6</v>
      </c>
      <c r="B19" s="23"/>
      <c r="C19" s="38" t="s">
        <v>27</v>
      </c>
      <c r="D19" s="29">
        <f>'[1]CE-CONS'!D19</f>
        <v>0</v>
      </c>
      <c r="E19" s="32">
        <f>'[1]CE-CONS'!E19</f>
        <v>0</v>
      </c>
      <c r="F19" s="30" t="s">
        <v>28</v>
      </c>
      <c r="G19" s="31" t="s">
        <v>28</v>
      </c>
    </row>
    <row r="20" spans="1:7" x14ac:dyDescent="0.25">
      <c r="A20" s="27">
        <v>7</v>
      </c>
      <c r="B20" s="23"/>
      <c r="C20" s="28" t="s">
        <v>29</v>
      </c>
      <c r="D20" s="29">
        <f>'[1]CE-CONS'!D20</f>
        <v>29700.94</v>
      </c>
      <c r="E20" s="32">
        <f>'[1]CE-CONS'!E20</f>
        <v>29349.5</v>
      </c>
      <c r="F20" s="30" t="s">
        <v>30</v>
      </c>
      <c r="G20" s="31" t="s">
        <v>30</v>
      </c>
    </row>
    <row r="21" spans="1:7" ht="13.5" customHeight="1" thickBot="1" x14ac:dyDescent="0.3">
      <c r="A21" s="27">
        <v>8</v>
      </c>
      <c r="B21" s="23"/>
      <c r="C21" s="28" t="s">
        <v>31</v>
      </c>
      <c r="D21" s="29">
        <f>'[1]CE-CONS'!D21</f>
        <v>575730.29000000015</v>
      </c>
      <c r="E21" s="32">
        <f>'[1]CE-CONS'!E21</f>
        <v>695138.51</v>
      </c>
      <c r="F21" s="30" t="s">
        <v>32</v>
      </c>
      <c r="G21" s="31" t="s">
        <v>33</v>
      </c>
    </row>
    <row r="22" spans="1:7" ht="15.75" thickBot="1" x14ac:dyDescent="0.3">
      <c r="A22" s="22"/>
      <c r="B22" s="23"/>
      <c r="C22" s="39" t="s">
        <v>34</v>
      </c>
      <c r="D22" s="40">
        <f>'[1]CE-CONS'!D22</f>
        <v>8010994.580000001</v>
      </c>
      <c r="E22" s="40">
        <f>'[1]CE-CONS'!E22</f>
        <v>8187109.6600000001</v>
      </c>
      <c r="F22" s="41"/>
      <c r="G22" s="42"/>
    </row>
    <row r="23" spans="1:7" x14ac:dyDescent="0.25">
      <c r="A23" s="22"/>
      <c r="B23" s="23"/>
      <c r="C23"/>
      <c r="D23" s="43"/>
      <c r="E23" s="43"/>
      <c r="F23" s="44"/>
      <c r="G23" s="31"/>
    </row>
    <row r="24" spans="1:7" x14ac:dyDescent="0.25">
      <c r="A24" s="22"/>
      <c r="B24" s="23"/>
      <c r="C24" s="24" t="s">
        <v>35</v>
      </c>
      <c r="D24" s="43"/>
      <c r="E24" s="43"/>
      <c r="F24" s="44"/>
      <c r="G24" s="31"/>
    </row>
    <row r="25" spans="1:7" x14ac:dyDescent="0.25">
      <c r="A25" s="22">
        <v>9</v>
      </c>
      <c r="B25" s="23"/>
      <c r="C25" s="45" t="s">
        <v>36</v>
      </c>
      <c r="D25" s="29">
        <f>'[1]CE-CONS'!D25</f>
        <v>392767.96</v>
      </c>
      <c r="E25" s="32">
        <f>'[1]CE-CONS'!E25</f>
        <v>363719.67999999999</v>
      </c>
      <c r="F25" s="46" t="s">
        <v>37</v>
      </c>
      <c r="G25" s="31" t="s">
        <v>37</v>
      </c>
    </row>
    <row r="26" spans="1:7" x14ac:dyDescent="0.25">
      <c r="A26" s="22">
        <v>10</v>
      </c>
      <c r="B26" s="23"/>
      <c r="C26" s="28" t="s">
        <v>38</v>
      </c>
      <c r="D26" s="29">
        <f>'[1]CE-CONS'!D26</f>
        <v>4266382.1899999995</v>
      </c>
      <c r="E26" s="32">
        <f>'[1]CE-CONS'!E26</f>
        <v>4298201.29</v>
      </c>
      <c r="F26" s="46" t="s">
        <v>39</v>
      </c>
      <c r="G26" s="31" t="s">
        <v>39</v>
      </c>
    </row>
    <row r="27" spans="1:7" x14ac:dyDescent="0.25">
      <c r="A27" s="22">
        <v>11</v>
      </c>
      <c r="B27" s="23"/>
      <c r="C27" s="28" t="s">
        <v>40</v>
      </c>
      <c r="D27" s="29">
        <f>'[1]CE-CONS'!D27</f>
        <v>99950.840000000011</v>
      </c>
      <c r="E27" s="32">
        <f>'[1]CE-CONS'!E27</f>
        <v>115340.85</v>
      </c>
      <c r="F27" s="46" t="s">
        <v>41</v>
      </c>
      <c r="G27" s="31" t="s">
        <v>41</v>
      </c>
    </row>
    <row r="28" spans="1:7" x14ac:dyDescent="0.25">
      <c r="A28" s="22">
        <v>12</v>
      </c>
      <c r="B28" s="23"/>
      <c r="C28" s="28" t="s">
        <v>42</v>
      </c>
      <c r="D28" s="29">
        <f>'[1]CE-CONS'!D28</f>
        <v>503714.54</v>
      </c>
      <c r="E28" s="32">
        <f>'[1]CE-CONS'!E28</f>
        <v>593265.02</v>
      </c>
      <c r="F28" s="44"/>
      <c r="G28" s="31"/>
    </row>
    <row r="29" spans="1:7" x14ac:dyDescent="0.25">
      <c r="A29" s="22"/>
      <c r="B29" s="23" t="s">
        <v>10</v>
      </c>
      <c r="C29" s="34" t="s">
        <v>43</v>
      </c>
      <c r="D29" s="29">
        <f>'[1]CE-CONS'!D29</f>
        <v>501886.48</v>
      </c>
      <c r="E29" s="32">
        <f>'[1]CE-CONS'!E29</f>
        <v>588563.01</v>
      </c>
      <c r="F29" s="44"/>
      <c r="G29" s="31"/>
    </row>
    <row r="30" spans="1:7" x14ac:dyDescent="0.25">
      <c r="A30" s="22"/>
      <c r="B30" s="33" t="s">
        <v>13</v>
      </c>
      <c r="C30" s="34" t="s">
        <v>44</v>
      </c>
      <c r="D30" s="29">
        <f>'[1]CE-CONS'!D30</f>
        <v>0</v>
      </c>
      <c r="E30" s="32">
        <f>'[1]CE-CONS'!E30</f>
        <v>0</v>
      </c>
      <c r="F30" s="30"/>
      <c r="G30" s="31"/>
    </row>
    <row r="31" spans="1:7" x14ac:dyDescent="0.25">
      <c r="A31" s="22"/>
      <c r="B31" s="33" t="s">
        <v>16</v>
      </c>
      <c r="C31" s="34" t="s">
        <v>45</v>
      </c>
      <c r="D31" s="29">
        <f>'[1]CE-CONS'!D31</f>
        <v>1828.06</v>
      </c>
      <c r="E31" s="32">
        <f>'[1]CE-CONS'!E31</f>
        <v>4702.01</v>
      </c>
      <c r="F31" s="44"/>
      <c r="G31" s="31"/>
    </row>
    <row r="32" spans="1:7" x14ac:dyDescent="0.25">
      <c r="A32" s="22">
        <v>13</v>
      </c>
      <c r="B32" s="23"/>
      <c r="C32" t="s">
        <v>46</v>
      </c>
      <c r="D32" s="29">
        <f>'[1]CE-CONS'!D32</f>
        <v>1448080</v>
      </c>
      <c r="E32" s="32">
        <f>'[1]CE-CONS'!E32</f>
        <v>1441405.27</v>
      </c>
      <c r="F32" s="46" t="s">
        <v>47</v>
      </c>
      <c r="G32" s="31" t="s">
        <v>47</v>
      </c>
    </row>
    <row r="33" spans="1:7" x14ac:dyDescent="0.25">
      <c r="A33" s="22">
        <v>14</v>
      </c>
      <c r="B33" s="23"/>
      <c r="C33" t="s">
        <v>48</v>
      </c>
      <c r="D33" s="29">
        <f>'[1]CE-CONS'!D33</f>
        <v>1042399.93</v>
      </c>
      <c r="E33" s="32">
        <f>'[1]CE-CONS'!E33</f>
        <v>910949.94000000006</v>
      </c>
      <c r="F33" s="46" t="s">
        <v>49</v>
      </c>
      <c r="G33" s="31" t="s">
        <v>49</v>
      </c>
    </row>
    <row r="34" spans="1:7" x14ac:dyDescent="0.25">
      <c r="A34" s="22" t="s">
        <v>50</v>
      </c>
      <c r="B34" s="23" t="s">
        <v>10</v>
      </c>
      <c r="C34" s="34" t="s">
        <v>51</v>
      </c>
      <c r="D34" s="29">
        <f>'[1]CE-CONS'!D34</f>
        <v>67430.59</v>
      </c>
      <c r="E34" s="32">
        <f>'[1]CE-CONS'!E34</f>
        <v>62317.64</v>
      </c>
      <c r="F34" s="46" t="s">
        <v>52</v>
      </c>
      <c r="G34" s="47" t="s">
        <v>52</v>
      </c>
    </row>
    <row r="35" spans="1:7" x14ac:dyDescent="0.25">
      <c r="A35" s="22"/>
      <c r="B35" s="23" t="s">
        <v>13</v>
      </c>
      <c r="C35" s="34" t="s">
        <v>53</v>
      </c>
      <c r="D35" s="29">
        <f>'[1]CE-CONS'!D35</f>
        <v>771204.87000000011</v>
      </c>
      <c r="E35" s="32">
        <f>'[1]CE-CONS'!E35</f>
        <v>724748.04</v>
      </c>
      <c r="F35" s="46" t="s">
        <v>54</v>
      </c>
      <c r="G35" s="47" t="s">
        <v>54</v>
      </c>
    </row>
    <row r="36" spans="1:7" x14ac:dyDescent="0.25">
      <c r="A36" s="22"/>
      <c r="B36" s="23" t="s">
        <v>16</v>
      </c>
      <c r="C36" s="34" t="s">
        <v>55</v>
      </c>
      <c r="D36" s="29">
        <f>'[1]CE-CONS'!D36</f>
        <v>0</v>
      </c>
      <c r="E36" s="32">
        <f>'[1]CE-CONS'!E36</f>
        <v>0</v>
      </c>
      <c r="F36" s="46" t="s">
        <v>56</v>
      </c>
      <c r="G36" s="47" t="s">
        <v>56</v>
      </c>
    </row>
    <row r="37" spans="1:7" x14ac:dyDescent="0.25">
      <c r="A37" s="22"/>
      <c r="B37" s="23" t="s">
        <v>57</v>
      </c>
      <c r="C37" s="34" t="s">
        <v>58</v>
      </c>
      <c r="D37" s="29">
        <f>'[1]CE-CONS'!D37</f>
        <v>203764.47</v>
      </c>
      <c r="E37" s="32">
        <f>'[1]CE-CONS'!E37</f>
        <v>123884.26</v>
      </c>
      <c r="F37" s="46" t="s">
        <v>59</v>
      </c>
      <c r="G37" s="47" t="s">
        <v>59</v>
      </c>
    </row>
    <row r="38" spans="1:7" x14ac:dyDescent="0.25">
      <c r="A38" s="22">
        <v>15</v>
      </c>
      <c r="B38" s="23"/>
      <c r="C38" s="45" t="s">
        <v>60</v>
      </c>
      <c r="D38" s="29">
        <f>'[1]CE-CONS'!D38</f>
        <v>-4153.5599999999995</v>
      </c>
      <c r="E38" s="32">
        <f>'[1]CE-CONS'!E38</f>
        <v>2722.65</v>
      </c>
      <c r="F38" s="46" t="s">
        <v>61</v>
      </c>
      <c r="G38" s="31" t="s">
        <v>61</v>
      </c>
    </row>
    <row r="39" spans="1:7" x14ac:dyDescent="0.25">
      <c r="A39" s="22">
        <v>16</v>
      </c>
      <c r="B39" s="23"/>
      <c r="C39" s="45" t="s">
        <v>62</v>
      </c>
      <c r="D39" s="29">
        <f>'[1]CE-CONS'!D39</f>
        <v>39783.069999999992</v>
      </c>
      <c r="E39" s="32">
        <f>'[1]CE-CONS'!E39</f>
        <v>16268.65</v>
      </c>
      <c r="F39" s="46" t="s">
        <v>63</v>
      </c>
      <c r="G39" s="31" t="s">
        <v>63</v>
      </c>
    </row>
    <row r="40" spans="1:7" x14ac:dyDescent="0.25">
      <c r="A40" s="22">
        <v>17</v>
      </c>
      <c r="B40" s="23"/>
      <c r="C40" s="45" t="s">
        <v>64</v>
      </c>
      <c r="D40" s="29">
        <f>'[1]CE-CONS'!D40</f>
        <v>26380.870000000003</v>
      </c>
      <c r="E40" s="32">
        <f>'[1]CE-CONS'!E40</f>
        <v>19496.23</v>
      </c>
      <c r="F40" s="46" t="s">
        <v>65</v>
      </c>
      <c r="G40" s="31" t="s">
        <v>65</v>
      </c>
    </row>
    <row r="41" spans="1:7" ht="15.75" thickBot="1" x14ac:dyDescent="0.3">
      <c r="A41" s="22">
        <v>18</v>
      </c>
      <c r="B41" s="23"/>
      <c r="C41" s="45" t="s">
        <v>66</v>
      </c>
      <c r="D41" s="29">
        <f>'[1]CE-CONS'!D41</f>
        <v>82741.010000000009</v>
      </c>
      <c r="E41" s="32">
        <f>'[1]CE-CONS'!E41</f>
        <v>140662.5</v>
      </c>
      <c r="F41" s="46" t="s">
        <v>67</v>
      </c>
      <c r="G41" s="31" t="s">
        <v>67</v>
      </c>
    </row>
    <row r="42" spans="1:7" ht="15.75" thickBot="1" x14ac:dyDescent="0.3">
      <c r="A42" s="22"/>
      <c r="B42" s="23"/>
      <c r="C42" s="39" t="s">
        <v>68</v>
      </c>
      <c r="D42" s="40">
        <f>'[1]CE-CONS'!D42</f>
        <v>7898046.8499999996</v>
      </c>
      <c r="E42" s="40">
        <f>'[1]CE-CONS'!E42</f>
        <v>7902032.080000001</v>
      </c>
      <c r="F42" s="41"/>
      <c r="G42" s="42"/>
    </row>
    <row r="43" spans="1:7" ht="15.75" thickBot="1" x14ac:dyDescent="0.3">
      <c r="A43" s="22"/>
      <c r="B43" s="23"/>
      <c r="C43" s="48" t="s">
        <v>69</v>
      </c>
      <c r="D43" s="49">
        <f>'[1]CE-CONS'!D43</f>
        <v>112947.73000000138</v>
      </c>
      <c r="E43" s="49">
        <f>'[1]CE-CONS'!E43</f>
        <v>285077.57999999914</v>
      </c>
      <c r="F43" s="50"/>
      <c r="G43" s="51"/>
    </row>
    <row r="44" spans="1:7" x14ac:dyDescent="0.25">
      <c r="A44" s="22"/>
      <c r="B44" s="23"/>
      <c r="C44" s="48"/>
      <c r="D44" s="43"/>
      <c r="E44" s="43"/>
      <c r="F44" s="44"/>
      <c r="G44" s="31"/>
    </row>
    <row r="45" spans="1:7" x14ac:dyDescent="0.25">
      <c r="A45" s="22"/>
      <c r="B45" s="23"/>
      <c r="C45" s="24" t="s">
        <v>70</v>
      </c>
      <c r="D45" s="43"/>
      <c r="E45" s="43"/>
      <c r="F45" s="44"/>
      <c r="G45" s="31"/>
    </row>
    <row r="46" spans="1:7" x14ac:dyDescent="0.25">
      <c r="A46" s="22"/>
      <c r="B46" s="23"/>
      <c r="C46" s="52" t="s">
        <v>71</v>
      </c>
      <c r="D46" s="43"/>
      <c r="E46" s="43"/>
      <c r="F46" s="46" t="s">
        <v>50</v>
      </c>
      <c r="G46" s="31"/>
    </row>
    <row r="47" spans="1:7" x14ac:dyDescent="0.25">
      <c r="A47" s="22">
        <v>19</v>
      </c>
      <c r="B47" s="23"/>
      <c r="C47" s="28" t="s">
        <v>72</v>
      </c>
      <c r="D47" s="29">
        <f>'[1]CE-CONS'!D47</f>
        <v>7796.25</v>
      </c>
      <c r="E47" s="32">
        <f>'[1]CE-CONS'!E47</f>
        <v>7678.76</v>
      </c>
      <c r="F47" s="46" t="s">
        <v>73</v>
      </c>
      <c r="G47" s="31" t="s">
        <v>73</v>
      </c>
    </row>
    <row r="48" spans="1:7" x14ac:dyDescent="0.25">
      <c r="A48" s="22"/>
      <c r="B48" s="23" t="s">
        <v>10</v>
      </c>
      <c r="C48" s="34" t="s">
        <v>74</v>
      </c>
      <c r="D48" s="29">
        <f>'[1]CE-CONS'!D48</f>
        <v>0</v>
      </c>
      <c r="E48" s="32">
        <f>'[1]CE-CONS'!E48</f>
        <v>0</v>
      </c>
      <c r="F48" s="44"/>
      <c r="G48" s="31"/>
    </row>
    <row r="49" spans="1:7" x14ac:dyDescent="0.25">
      <c r="A49" s="22"/>
      <c r="B49" s="23" t="s">
        <v>13</v>
      </c>
      <c r="C49" s="34" t="s">
        <v>75</v>
      </c>
      <c r="D49" s="29">
        <f>'[1]CE-CONS'!D49</f>
        <v>7796.25</v>
      </c>
      <c r="E49" s="32">
        <f>'[1]CE-CONS'!E49</f>
        <v>7678.76</v>
      </c>
      <c r="F49" s="44"/>
      <c r="G49" s="31"/>
    </row>
    <row r="50" spans="1:7" x14ac:dyDescent="0.25">
      <c r="A50" s="22"/>
      <c r="B50" s="33" t="s">
        <v>16</v>
      </c>
      <c r="C50" s="34" t="s">
        <v>76</v>
      </c>
      <c r="D50" s="29">
        <f>'[1]CE-CONS'!D50</f>
        <v>0</v>
      </c>
      <c r="E50" s="32">
        <f>'[1]CE-CONS'!E50</f>
        <v>0</v>
      </c>
      <c r="F50" s="44"/>
      <c r="G50" s="31"/>
    </row>
    <row r="51" spans="1:7" x14ac:dyDescent="0.25">
      <c r="A51" s="22">
        <v>20</v>
      </c>
      <c r="B51" s="23"/>
      <c r="C51" t="s">
        <v>77</v>
      </c>
      <c r="D51" s="29">
        <f>'[1]CE-CONS'!D51</f>
        <v>5429.5800000000008</v>
      </c>
      <c r="E51" s="32">
        <f>'[1]CE-CONS'!E51</f>
        <v>24013.58</v>
      </c>
      <c r="F51" s="46" t="s">
        <v>78</v>
      </c>
      <c r="G51" s="31" t="s">
        <v>78</v>
      </c>
    </row>
    <row r="52" spans="1:7" x14ac:dyDescent="0.25">
      <c r="A52" s="22"/>
      <c r="B52" s="23"/>
      <c r="C52" s="39" t="s">
        <v>79</v>
      </c>
      <c r="D52" s="53">
        <f>'[1]CE-CONS'!D52</f>
        <v>13225.830000000002</v>
      </c>
      <c r="E52" s="53">
        <f>'[1]CE-CONS'!E52</f>
        <v>31692.340000000004</v>
      </c>
      <c r="F52" s="54"/>
      <c r="G52" s="55"/>
    </row>
    <row r="53" spans="1:7" x14ac:dyDescent="0.25">
      <c r="A53" s="22"/>
      <c r="B53" s="23"/>
      <c r="C53" s="56" t="s">
        <v>80</v>
      </c>
      <c r="D53" s="43"/>
      <c r="E53" s="43"/>
      <c r="F53" s="44"/>
      <c r="G53" s="31"/>
    </row>
    <row r="54" spans="1:7" x14ac:dyDescent="0.25">
      <c r="A54" s="22">
        <v>21</v>
      </c>
      <c r="B54" s="23"/>
      <c r="C54" t="s">
        <v>81</v>
      </c>
      <c r="D54" s="29">
        <f>'[1]CE-CONS'!D54</f>
        <v>38845.760000000002</v>
      </c>
      <c r="E54" s="32">
        <f>'[1]CE-CONS'!E54</f>
        <v>48179.839999999997</v>
      </c>
      <c r="F54" s="46" t="s">
        <v>82</v>
      </c>
      <c r="G54" s="31" t="s">
        <v>82</v>
      </c>
    </row>
    <row r="55" spans="1:7" x14ac:dyDescent="0.25">
      <c r="A55" s="22"/>
      <c r="B55" s="23" t="s">
        <v>10</v>
      </c>
      <c r="C55" s="34" t="s">
        <v>83</v>
      </c>
      <c r="D55" s="29">
        <f>'[1]CE-CONS'!D55</f>
        <v>38837.120000000003</v>
      </c>
      <c r="E55" s="57">
        <f>'[1]CE-CONS'!E55</f>
        <v>48157.56</v>
      </c>
      <c r="F55" s="44"/>
      <c r="G55" s="31"/>
    </row>
    <row r="56" spans="1:7" x14ac:dyDescent="0.25">
      <c r="A56" s="22"/>
      <c r="B56" s="23" t="s">
        <v>13</v>
      </c>
      <c r="C56" s="34" t="s">
        <v>84</v>
      </c>
      <c r="D56" s="29">
        <f>'[1]CE-CONS'!D56</f>
        <v>8.6399999999999988</v>
      </c>
      <c r="E56" s="57">
        <f>'[1]CE-CONS'!E56</f>
        <v>22.28</v>
      </c>
      <c r="F56" s="44"/>
      <c r="G56" s="31"/>
    </row>
    <row r="57" spans="1:7" ht="15.75" thickBot="1" x14ac:dyDescent="0.3">
      <c r="A57" s="22"/>
      <c r="B57" s="23"/>
      <c r="C57" s="39" t="s">
        <v>85</v>
      </c>
      <c r="D57" s="58">
        <f>'[1]CE-CONS'!D57</f>
        <v>38845.760000000002</v>
      </c>
      <c r="E57" s="58">
        <f>'[1]CE-CONS'!E57</f>
        <v>48179.839999999997</v>
      </c>
      <c r="F57" s="59"/>
      <c r="G57" s="60"/>
    </row>
    <row r="58" spans="1:7" ht="14.25" customHeight="1" thickBot="1" x14ac:dyDescent="0.3">
      <c r="A58" s="22"/>
      <c r="B58" s="23"/>
      <c r="C58" s="39" t="s">
        <v>86</v>
      </c>
      <c r="D58" s="40">
        <f>'[1]CE-CONS'!D58</f>
        <v>-25619.93</v>
      </c>
      <c r="E58" s="40">
        <f>'[1]CE-CONS'!E58</f>
        <v>-16487.499999999993</v>
      </c>
      <c r="F58" s="41" t="s">
        <v>50</v>
      </c>
      <c r="G58" s="42"/>
    </row>
    <row r="59" spans="1:7" x14ac:dyDescent="0.25">
      <c r="A59" s="22"/>
      <c r="B59" s="23"/>
      <c r="C59" s="39" t="s">
        <v>87</v>
      </c>
      <c r="D59" s="61"/>
      <c r="E59" s="61"/>
      <c r="F59" s="62"/>
      <c r="G59" s="63"/>
    </row>
    <row r="60" spans="1:7" x14ac:dyDescent="0.25">
      <c r="A60" s="27">
        <v>22</v>
      </c>
      <c r="B60" s="33"/>
      <c r="C60" s="64" t="s">
        <v>88</v>
      </c>
      <c r="D60" s="29">
        <f>'[1]CE-CONS'!D60</f>
        <v>0</v>
      </c>
      <c r="E60" s="32">
        <f>'[1]CE-CONS'!E60</f>
        <v>0</v>
      </c>
      <c r="F60" s="46" t="s">
        <v>89</v>
      </c>
      <c r="G60" s="63" t="s">
        <v>89</v>
      </c>
    </row>
    <row r="61" spans="1:7" ht="15.75" thickBot="1" x14ac:dyDescent="0.3">
      <c r="A61" s="22">
        <v>23</v>
      </c>
      <c r="B61" s="23"/>
      <c r="C61" s="64" t="s">
        <v>90</v>
      </c>
      <c r="D61" s="29">
        <f>'[1]CE-CONS'!D61</f>
        <v>0</v>
      </c>
      <c r="E61" s="32">
        <f>'[1]CE-CONS'!E61</f>
        <v>0</v>
      </c>
      <c r="F61" s="46" t="s">
        <v>91</v>
      </c>
      <c r="G61" s="63" t="s">
        <v>91</v>
      </c>
    </row>
    <row r="62" spans="1:7" ht="15.75" thickBot="1" x14ac:dyDescent="0.3">
      <c r="A62" s="22"/>
      <c r="B62" s="23"/>
      <c r="C62" s="39" t="s">
        <v>92</v>
      </c>
      <c r="D62" s="40">
        <f>'[1]CE-CONS'!D62</f>
        <v>0</v>
      </c>
      <c r="E62" s="40">
        <f>'[1]CE-CONS'!E62</f>
        <v>0</v>
      </c>
      <c r="F62" s="41"/>
      <c r="G62" s="42"/>
    </row>
    <row r="63" spans="1:7" x14ac:dyDescent="0.25">
      <c r="A63" s="22"/>
      <c r="B63" s="23"/>
      <c r="C63" s="24" t="s">
        <v>93</v>
      </c>
      <c r="D63" s="43"/>
      <c r="E63" s="43"/>
      <c r="F63" s="44"/>
      <c r="G63" s="31"/>
    </row>
    <row r="64" spans="1:7" x14ac:dyDescent="0.25">
      <c r="A64" s="22">
        <v>24</v>
      </c>
      <c r="B64" s="23"/>
      <c r="C64" s="65" t="s">
        <v>94</v>
      </c>
      <c r="D64" s="43"/>
      <c r="E64" s="43"/>
      <c r="F64" s="46" t="s">
        <v>95</v>
      </c>
      <c r="G64" s="31" t="s">
        <v>95</v>
      </c>
    </row>
    <row r="65" spans="1:7" x14ac:dyDescent="0.25">
      <c r="A65" s="27"/>
      <c r="B65" s="23" t="s">
        <v>10</v>
      </c>
      <c r="C65" s="28" t="s">
        <v>96</v>
      </c>
      <c r="D65" s="29">
        <f>'[1]CE-CONS'!D65</f>
        <v>52000</v>
      </c>
      <c r="E65" s="32">
        <f>'[1]CE-CONS'!E65</f>
        <v>50000</v>
      </c>
      <c r="F65" s="30"/>
      <c r="G65" s="31"/>
    </row>
    <row r="66" spans="1:7" x14ac:dyDescent="0.25">
      <c r="A66" s="22"/>
      <c r="B66" s="23" t="s">
        <v>13</v>
      </c>
      <c r="C66" s="66" t="s">
        <v>97</v>
      </c>
      <c r="D66" s="29">
        <f>'[1]CE-CONS'!D66</f>
        <v>0</v>
      </c>
      <c r="E66" s="32">
        <f>'[1]CE-CONS'!E66</f>
        <v>8000</v>
      </c>
      <c r="F66" s="46"/>
      <c r="G66" s="31"/>
    </row>
    <row r="67" spans="1:7" x14ac:dyDescent="0.25">
      <c r="A67" s="22" t="s">
        <v>50</v>
      </c>
      <c r="B67" s="23" t="s">
        <v>16</v>
      </c>
      <c r="C67" s="66" t="s">
        <v>98</v>
      </c>
      <c r="D67" s="29">
        <f>'[1]CE-CONS'!D67</f>
        <v>402733.32</v>
      </c>
      <c r="E67" s="32">
        <f>'[1]CE-CONS'!E67</f>
        <v>575491.96</v>
      </c>
      <c r="F67" s="44"/>
      <c r="G67" s="31" t="s">
        <v>99</v>
      </c>
    </row>
    <row r="68" spans="1:7" x14ac:dyDescent="0.25">
      <c r="A68" s="22" t="s">
        <v>50</v>
      </c>
      <c r="B68" s="33" t="s">
        <v>57</v>
      </c>
      <c r="C68" s="34" t="s">
        <v>100</v>
      </c>
      <c r="D68" s="29">
        <f>'[1]CE-CONS'!D68</f>
        <v>102580.39</v>
      </c>
      <c r="E68" s="32">
        <f>'[1]CE-CONS'!E68</f>
        <v>135121.42000000001</v>
      </c>
      <c r="F68" s="44"/>
      <c r="G68" s="31" t="s">
        <v>15</v>
      </c>
    </row>
    <row r="69" spans="1:7" x14ac:dyDescent="0.25">
      <c r="A69" s="22"/>
      <c r="B69" s="33" t="s">
        <v>101</v>
      </c>
      <c r="C69" s="34" t="s">
        <v>102</v>
      </c>
      <c r="D69" s="29">
        <f>'[1]CE-CONS'!D69</f>
        <v>0</v>
      </c>
      <c r="E69" s="32">
        <f>'[1]CE-CONS'!E69</f>
        <v>0</v>
      </c>
      <c r="F69" s="44"/>
      <c r="G69" s="31"/>
    </row>
    <row r="70" spans="1:7" x14ac:dyDescent="0.25">
      <c r="A70" s="22"/>
      <c r="B70" s="23"/>
      <c r="C70" s="39" t="s">
        <v>103</v>
      </c>
      <c r="D70" s="67">
        <f>'[1]CE-CONS'!D70</f>
        <v>557313.71</v>
      </c>
      <c r="E70" s="67">
        <f>'[1]CE-CONS'!E70</f>
        <v>768613.38</v>
      </c>
      <c r="F70" s="68"/>
      <c r="G70" s="69"/>
    </row>
    <row r="71" spans="1:7" x14ac:dyDescent="0.25">
      <c r="A71" s="22">
        <v>25</v>
      </c>
      <c r="B71" s="23"/>
      <c r="C71" s="65" t="s">
        <v>104</v>
      </c>
      <c r="D71" s="43"/>
      <c r="E71" s="43"/>
      <c r="F71" s="46" t="s">
        <v>105</v>
      </c>
      <c r="G71" s="31" t="s">
        <v>105</v>
      </c>
    </row>
    <row r="72" spans="1:7" x14ac:dyDescent="0.25">
      <c r="A72" s="22"/>
      <c r="B72" s="33" t="s">
        <v>10</v>
      </c>
      <c r="C72" s="66" t="s">
        <v>106</v>
      </c>
      <c r="D72" s="29">
        <f>'[1]CE-CONS'!D72</f>
        <v>0</v>
      </c>
      <c r="E72" s="32">
        <f>'[1]CE-CONS'!E72</f>
        <v>0</v>
      </c>
      <c r="F72" s="46"/>
      <c r="G72" s="31"/>
    </row>
    <row r="73" spans="1:7" x14ac:dyDescent="0.25">
      <c r="A73" s="22" t="s">
        <v>50</v>
      </c>
      <c r="B73" s="33" t="s">
        <v>13</v>
      </c>
      <c r="C73" s="66" t="s">
        <v>107</v>
      </c>
      <c r="D73" s="29">
        <f>'[1]CE-CONS'!D73</f>
        <v>131775.36000000002</v>
      </c>
      <c r="E73" s="32">
        <f>'[1]CE-CONS'!E73</f>
        <v>77754.64</v>
      </c>
      <c r="F73" s="44"/>
      <c r="G73" s="31" t="s">
        <v>108</v>
      </c>
    </row>
    <row r="74" spans="1:7" x14ac:dyDescent="0.25">
      <c r="A74" s="22" t="s">
        <v>50</v>
      </c>
      <c r="B74" s="33" t="s">
        <v>16</v>
      </c>
      <c r="C74" s="34" t="s">
        <v>109</v>
      </c>
      <c r="D74" s="29">
        <f>'[1]CE-CONS'!D74</f>
        <v>10.54</v>
      </c>
      <c r="E74" s="32">
        <f>'[1]CE-CONS'!E74</f>
        <v>27.61</v>
      </c>
      <c r="F74" s="44"/>
      <c r="G74" s="31" t="s">
        <v>110</v>
      </c>
    </row>
    <row r="75" spans="1:7" x14ac:dyDescent="0.25">
      <c r="A75" s="22" t="s">
        <v>50</v>
      </c>
      <c r="B75" s="33" t="s">
        <v>57</v>
      </c>
      <c r="C75" s="34" t="s">
        <v>111</v>
      </c>
      <c r="D75" s="29">
        <f>'[1]CE-CONS'!D75</f>
        <v>0</v>
      </c>
      <c r="E75" s="32">
        <f>'[1]CE-CONS'!E75</f>
        <v>0</v>
      </c>
      <c r="F75" s="44"/>
      <c r="G75" s="31" t="s">
        <v>112</v>
      </c>
    </row>
    <row r="76" spans="1:7" ht="15.75" thickBot="1" x14ac:dyDescent="0.3">
      <c r="A76" s="22"/>
      <c r="B76" s="23"/>
      <c r="C76" s="39" t="s">
        <v>113</v>
      </c>
      <c r="D76" s="53">
        <f>'[1]CE-CONS'!D76</f>
        <v>131785.90000000002</v>
      </c>
      <c r="E76" s="53">
        <f>'[1]CE-CONS'!E76</f>
        <v>77782.25</v>
      </c>
      <c r="F76" s="54"/>
      <c r="G76" s="70"/>
    </row>
    <row r="77" spans="1:7" ht="15.75" thickBot="1" x14ac:dyDescent="0.3">
      <c r="A77" s="22"/>
      <c r="B77" s="23"/>
      <c r="C77" s="39" t="s">
        <v>114</v>
      </c>
      <c r="D77" s="71">
        <f>'[1]CE-CONS'!D77</f>
        <v>425527.80999999994</v>
      </c>
      <c r="E77" s="71">
        <f>'[1]CE-CONS'!E77</f>
        <v>690831.13</v>
      </c>
      <c r="F77" s="72"/>
      <c r="G77" s="42"/>
    </row>
    <row r="78" spans="1:7" ht="15.75" thickBot="1" x14ac:dyDescent="0.3">
      <c r="A78" s="22"/>
      <c r="B78" s="23"/>
      <c r="C78" s="39" t="s">
        <v>115</v>
      </c>
      <c r="D78" s="73">
        <f>'[1]CE-CONS'!D78</f>
        <v>512855.61000000132</v>
      </c>
      <c r="E78" s="73">
        <f>'[1]CE-CONS'!E78</f>
        <v>959421.20999999915</v>
      </c>
      <c r="F78" s="74"/>
      <c r="G78" s="75"/>
    </row>
    <row r="79" spans="1:7" ht="15.75" thickBot="1" x14ac:dyDescent="0.3">
      <c r="A79" s="22">
        <v>26</v>
      </c>
      <c r="B79" s="23"/>
      <c r="C79" s="37" t="s">
        <v>116</v>
      </c>
      <c r="D79" s="29">
        <f>'[1]CE-CONS'!D79</f>
        <v>120980.28</v>
      </c>
      <c r="E79" s="29">
        <f>'[1]CE-CONS'!E79</f>
        <v>149804.66</v>
      </c>
      <c r="F79" s="74">
        <v>22</v>
      </c>
      <c r="G79" s="75">
        <v>22</v>
      </c>
    </row>
    <row r="80" spans="1:7" ht="27" thickBot="1" x14ac:dyDescent="0.3">
      <c r="A80" s="22">
        <v>27</v>
      </c>
      <c r="B80" s="23"/>
      <c r="C80" s="76" t="s">
        <v>117</v>
      </c>
      <c r="D80" s="77">
        <f>'[1]CE-CONS'!D80</f>
        <v>391875.33000000136</v>
      </c>
      <c r="E80" s="77">
        <f>'[1]CE-CONS'!E80</f>
        <v>809616.54999999912</v>
      </c>
      <c r="F80" s="78">
        <v>23</v>
      </c>
      <c r="G80" s="79">
        <v>23</v>
      </c>
    </row>
    <row r="81" spans="1:7" ht="15.75" thickBot="1" x14ac:dyDescent="0.3">
      <c r="A81" s="12">
        <v>28</v>
      </c>
      <c r="B81" s="80"/>
      <c r="C81" s="81" t="s">
        <v>118</v>
      </c>
      <c r="D81" s="82">
        <f>'[1]CE-CONS'!D81</f>
        <v>16608.740000000002</v>
      </c>
      <c r="E81" s="82">
        <f>'[1]CE-CONS'!E81</f>
        <v>7877.18</v>
      </c>
      <c r="F81" s="83"/>
      <c r="G81" s="84"/>
    </row>
    <row r="82" spans="1:7" ht="15.75" thickTop="1" x14ac:dyDescent="0.25">
      <c r="A82"/>
      <c r="B82" s="85"/>
      <c r="C82"/>
      <c r="D82"/>
      <c r="E82"/>
      <c r="F82"/>
      <c r="G82"/>
    </row>
  </sheetData>
  <mergeCells count="5">
    <mergeCell ref="A1:G1"/>
    <mergeCell ref="A2:G2"/>
    <mergeCell ref="A3:G3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Giusti</dc:creator>
  <cp:lastModifiedBy>Daniele Giusti</cp:lastModifiedBy>
  <dcterms:created xsi:type="dcterms:W3CDTF">2021-10-07T11:38:00Z</dcterms:created>
  <dcterms:modified xsi:type="dcterms:W3CDTF">2021-10-07T11:38:33Z</dcterms:modified>
</cp:coreProperties>
</file>